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rade Marketing anyagok 2026\KIAJÁNLÓ\"/>
    </mc:Choice>
  </mc:AlternateContent>
  <xr:revisionPtr revIDLastSave="0" documentId="13_ncr:1_{1BE2D010-43F3-4581-9853-A4A97075B384}" xr6:coauthVersionLast="47" xr6:coauthVersionMax="47" xr10:uidLastSave="{00000000-0000-0000-0000-000000000000}"/>
  <bookViews>
    <workbookView xWindow="-108" yWindow="-108" windowWidth="23256" windowHeight="12456" activeTab="2" xr2:uid="{3AF7BFFF-0691-4D1B-8262-B9DCCD9E2D08}"/>
  </bookViews>
  <sheets>
    <sheet name="HH akciós újság" sheetId="1" r:id="rId1"/>
    <sheet name="Áruházi megjelenés" sheetId="2" r:id="rId2"/>
    <sheet name="Online" sheetId="3" r:id="rId3"/>
    <sheet name="Csomag" sheetId="4" r:id="rId4"/>
    <sheet name="Címlapos termék csomagajánlat" sheetId="8" r:id="rId5"/>
  </sheets>
  <definedNames>
    <definedName name="_xlnm.Print_Area" localSheetId="1">'Áruházi megjelenés'!$A$1:$N$29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8" l="1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C32" i="8" l="1"/>
</calcChain>
</file>

<file path=xl/sharedStrings.xml><?xml version="1.0" encoding="utf-8"?>
<sst xmlns="http://schemas.openxmlformats.org/spreadsheetml/2006/main" count="415" uniqueCount="198">
  <si>
    <t>HERBAHÁZ akciós újság</t>
  </si>
  <si>
    <t>Megjelenés megnevezése</t>
  </si>
  <si>
    <t>Nettó listaár / megjelenés</t>
  </si>
  <si>
    <t>Specifikációk</t>
  </si>
  <si>
    <t>Egységnyi időtartam, egyéb információ</t>
  </si>
  <si>
    <t>Leadás</t>
  </si>
  <si>
    <t>1 hónap</t>
  </si>
  <si>
    <t>jelentkezési határidőig</t>
  </si>
  <si>
    <t>Normál hirdetés 1 box</t>
  </si>
  <si>
    <t>Kiemelt termék, dupla hely</t>
  </si>
  <si>
    <t>Image hirdetés 1/4 oldal</t>
  </si>
  <si>
    <t>Image hirdetés 1/2 oldal</t>
  </si>
  <si>
    <t>Image hirdetés 1 oldal</t>
  </si>
  <si>
    <t xml:space="preserve">Recept termékmegjelenéssel </t>
  </si>
  <si>
    <t>Szakértői cikk termékfotóval</t>
  </si>
  <si>
    <t>1 box+1/2 oldal image hirdetés</t>
  </si>
  <si>
    <t>1 box+1/4 oldal szakértői cikk/recept</t>
  </si>
  <si>
    <t>Termékfotó/ételfotó, recept szövege</t>
  </si>
  <si>
    <t>Áruház</t>
  </si>
  <si>
    <t>Specifikáció</t>
  </si>
  <si>
    <t>Időtartam</t>
  </si>
  <si>
    <t>Győr</t>
  </si>
  <si>
    <t>Szeged</t>
  </si>
  <si>
    <t>Pécs</t>
  </si>
  <si>
    <t>Debrecen</t>
  </si>
  <si>
    <t>Kecskemét</t>
  </si>
  <si>
    <t>Vecsés (TESCO)</t>
  </si>
  <si>
    <t xml:space="preserve">Mammut </t>
  </si>
  <si>
    <t xml:space="preserve">Herbaház saját display nagy </t>
  </si>
  <si>
    <t xml:space="preserve">Herbaház saját display kicsi </t>
  </si>
  <si>
    <t xml:space="preserve">Partner display </t>
  </si>
  <si>
    <t>Plakát A1</t>
  </si>
  <si>
    <t xml:space="preserve">Plakát A0 </t>
  </si>
  <si>
    <t>-</t>
  </si>
  <si>
    <t>Ajtómatrica</t>
  </si>
  <si>
    <t xml:space="preserve">Biztonsági kapu dekoráció </t>
  </si>
  <si>
    <t>Áruházrádió</t>
  </si>
  <si>
    <t>0 decibeles mp3, max. 30 mp-s spot</t>
  </si>
  <si>
    <t>Hostess promóció
(kóstoltatás, termékbemutató)</t>
  </si>
  <si>
    <t>1 alkalom</t>
  </si>
  <si>
    <t>1  hónap</t>
  </si>
  <si>
    <t>Szórólap - viszonteladói</t>
  </si>
  <si>
    <t>Szórólap - viszonteladói, termékmintával</t>
  </si>
  <si>
    <t>Szórólap - fogyasztói</t>
  </si>
  <si>
    <t>Szórólap - fogyasztói, termékmintával</t>
  </si>
  <si>
    <t>Szórólap vegyes terjesztés</t>
  </si>
  <si>
    <t>Szórólap + termékminta vegyes terjesztés</t>
  </si>
  <si>
    <t>Padlómatrica (+padlómatrica eltávolítás)</t>
  </si>
  <si>
    <t>A0 (841*1189mm) plakát, álló</t>
  </si>
  <si>
    <t>Áruházi TV - állóképes</t>
  </si>
  <si>
    <t xml:space="preserve">Online </t>
  </si>
  <si>
    <t>Főoldali kiemelt akciós termék</t>
  </si>
  <si>
    <t>1 évig látható</t>
  </si>
  <si>
    <t xml:space="preserve">Facebook poszt </t>
  </si>
  <si>
    <t xml:space="preserve">Facebook poszt meghirdetve </t>
  </si>
  <si>
    <t>1 hét</t>
  </si>
  <si>
    <t>Hírlevél viszonteladói - önálló megjelenés</t>
  </si>
  <si>
    <t>Hírlevél viszonteladói - részmegjelenés</t>
  </si>
  <si>
    <t>Hírlevél fogyasztói - önálló megjelenés</t>
  </si>
  <si>
    <t>Hírlevél fogyasztói - részmegjelenés</t>
  </si>
  <si>
    <t>Akciós újság + online csomag</t>
  </si>
  <si>
    <t>1 boksz</t>
  </si>
  <si>
    <t>1/4 oldal</t>
  </si>
  <si>
    <t>1/2 oldal</t>
  </si>
  <si>
    <t>Áruházi TV szpot (20-30 sec)</t>
  </si>
  <si>
    <t>Húsvéti kiadvány</t>
  </si>
  <si>
    <t>Karácsonyi kiadvány</t>
  </si>
  <si>
    <t>termék cikkszám (akciós vagy TOP ár termék)</t>
  </si>
  <si>
    <t>4 polcos, cserélhető korona(stanc alapján) és polccsík(57x6 cm)</t>
  </si>
  <si>
    <t>4 polcos, cserélhető korona(stanc alapján) és polccsík(37x6 cm)</t>
  </si>
  <si>
    <t>Címlapos termék csomagajánlat</t>
  </si>
  <si>
    <t>Hírlevél feliratkozó kampány</t>
  </si>
  <si>
    <t>Óriásplakát</t>
  </si>
  <si>
    <t>3 hét</t>
  </si>
  <si>
    <t>Gúla</t>
  </si>
  <si>
    <t>Megnevezés</t>
  </si>
  <si>
    <t>Alkalom</t>
  </si>
  <si>
    <t>Listaár (nettó)</t>
  </si>
  <si>
    <t>Összesen</t>
  </si>
  <si>
    <t>Plakát A0 - Bp.-Százados</t>
  </si>
  <si>
    <t>Plakát A0 - Győr</t>
  </si>
  <si>
    <t>Plakát A0 - Szeged</t>
  </si>
  <si>
    <t>Plakát A1 -  Pécs</t>
  </si>
  <si>
    <t>Plakát A0 - Kecskemét</t>
  </si>
  <si>
    <t>Plakát A0 - Vecsés</t>
  </si>
  <si>
    <t>Plakát A1 - Bp.-Százados</t>
  </si>
  <si>
    <t>Plakát A1 - Győr</t>
  </si>
  <si>
    <t>Plakát A1 - Szeged</t>
  </si>
  <si>
    <t>Plakát A1 - Debrecen</t>
  </si>
  <si>
    <t>Plakát A1 - Kecskemét</t>
  </si>
  <si>
    <t>Plakát A1 - Vecsés</t>
  </si>
  <si>
    <t>Online - főoldali banner</t>
  </si>
  <si>
    <t>Online - főoldali akciós kiemelt termék</t>
  </si>
  <si>
    <t>Online - Facebook poszt hirdetett</t>
  </si>
  <si>
    <t>Online - Hírlevél fogyasztói - önálló</t>
  </si>
  <si>
    <t>Online - Hírlevél fogyasztói - részmegjelenés</t>
  </si>
  <si>
    <t>Mammut bevásárlóközpont: főoldal, social, hírlevél</t>
  </si>
  <si>
    <t>Szeged, Napfény Park Bevásárlóközpont: főoldal, social, hírlevél</t>
  </si>
  <si>
    <t>Market Central, Vecsés: főoldal, social, hírlevél</t>
  </si>
  <si>
    <t>Park Center, Debrecen: főoldal, social</t>
  </si>
  <si>
    <t xml:space="preserve"> Címlapos termék csomagajánlat/hó</t>
  </si>
  <si>
    <t>pdf, 200x61,6mm + 3mm margó körben (klasszikus brand megjelenés)</t>
  </si>
  <si>
    <t>pdf, 200x125,7mm + 3mm margó körben (klasszikus brand megjelenés)</t>
  </si>
  <si>
    <t>Gondolavég</t>
  </si>
  <si>
    <t>Total Média érték</t>
  </si>
  <si>
    <t>Belógó tábla</t>
  </si>
  <si>
    <r>
      <t xml:space="preserve">Akciós újság </t>
    </r>
    <r>
      <rPr>
        <b/>
        <sz val="10"/>
        <rFont val="Calibri"/>
        <family val="2"/>
        <charset val="238"/>
        <scheme val="minor"/>
      </rPr>
      <t>Herbaház Klub ajánlat</t>
    </r>
    <r>
      <rPr>
        <sz val="10"/>
        <rFont val="Calibri"/>
        <family val="2"/>
        <charset val="238"/>
        <scheme val="minor"/>
      </rPr>
      <t xml:space="preserve"> (Törzsvásárlói), 1 box</t>
    </r>
  </si>
  <si>
    <r>
      <rPr>
        <b/>
        <sz val="10"/>
        <color theme="1"/>
        <rFont val="Calibri"/>
        <family val="2"/>
        <charset val="238"/>
        <scheme val="minor"/>
      </rPr>
      <t>Min. 10% akció</t>
    </r>
    <r>
      <rPr>
        <sz val="10"/>
        <color theme="1"/>
        <rFont val="Calibri"/>
        <family val="2"/>
        <charset val="238"/>
        <scheme val="minor"/>
      </rPr>
      <t>, fehér hátterű/háttér nélküli termékfotó, min. 300 dpi, png/jpg, és max. 150 karakter leírás</t>
    </r>
  </si>
  <si>
    <r>
      <rPr>
        <b/>
        <sz val="10"/>
        <color theme="1"/>
        <rFont val="Calibri"/>
        <family val="2"/>
        <charset val="238"/>
        <scheme val="minor"/>
      </rPr>
      <t>Min. 10%</t>
    </r>
    <r>
      <rPr>
        <sz val="10"/>
        <color theme="1"/>
        <rFont val="Calibri"/>
        <family val="2"/>
        <charset val="238"/>
        <scheme val="minor"/>
      </rPr>
      <t xml:space="preserve"> akció, fehér hátterű/háttér nélküli termékfotó, min. 300 dpi, png/jpg, és max. 150 karakter leírás</t>
    </r>
  </si>
  <si>
    <t xml:space="preserve">Áruházi megjelenés </t>
  </si>
  <si>
    <r>
      <rPr>
        <b/>
        <sz val="10"/>
        <rFont val="Calibri"/>
        <family val="2"/>
        <charset val="238"/>
        <scheme val="minor"/>
      </rPr>
      <t>Min. 20% akció</t>
    </r>
    <r>
      <rPr>
        <sz val="10"/>
        <rFont val="Calibri"/>
        <family val="2"/>
        <charset val="238"/>
        <scheme val="minor"/>
      </rPr>
      <t>, fehér hátterű/háttér nélküli termékfotó, min. 300 dpi, png/jpg, és max. 150 karakter leírás
*extra megjelenések (törzsvásárlók száma: 80.000)</t>
    </r>
  </si>
  <si>
    <t>A1 (594*841mm) plakát, álló (Mammut A3)</t>
  </si>
  <si>
    <t>Habosított Pvc - 3 db 2 furattal(60x40, 120x80 cm)</t>
  </si>
  <si>
    <t>Plakát A2</t>
  </si>
  <si>
    <t>A2 (420*594 mm) plakát, álló</t>
  </si>
  <si>
    <t>2 hónap</t>
  </si>
  <si>
    <t>mp4 formátum, lejátszás hang nélkül (ODb). Mammutban és Margit körúton a kirakatban található az áruházi tv.</t>
  </si>
  <si>
    <t>Önálló hírlevél megjelenés csomagajánlat (viszonteladóknak és fogyasztóknak)</t>
  </si>
  <si>
    <t>PR/Szakmai cikk + Facebook poszt + kapcsolódó termékek</t>
  </si>
  <si>
    <t xml:space="preserve">1150x700 mm, 1 vagy 2 oldalas (így belülről is látszik). A 125cm-s magasság kisebb is lehet. A két ajtó között 40+40mm keret van; plusz 80mm-rel kell számolni a tervezésnél. Minimum 200 dpi, CMYK grafika.
</t>
  </si>
  <si>
    <r>
      <t xml:space="preserve">png/jpg, 1200 * 1200px kép, rajta mobilon olvasható szöveggel, esetlegesen kapcsolódó termékek megjelenítése(képes elemek, képek 640*640-es méretben). 600-1000 karakter szöveg word fájlban.(A gyártóról, a termékről, összetevőről infók) </t>
    </r>
    <r>
      <rPr>
        <sz val="10"/>
        <color rgb="FFFF0000"/>
        <rFont val="Calibri"/>
        <family val="2"/>
        <charset val="238"/>
        <scheme val="minor"/>
      </rPr>
      <t>3000-es címlista!</t>
    </r>
  </si>
  <si>
    <r>
      <t xml:space="preserve">png/jpg, 1200 * 1200px kép, rajta mobilon olvasható szöveggel, vagy max. 200-300 karakter szöveg. </t>
    </r>
    <r>
      <rPr>
        <sz val="10"/>
        <color rgb="FFFF0000"/>
        <rFont val="Calibri"/>
        <family val="2"/>
        <charset val="238"/>
        <scheme val="minor"/>
      </rPr>
      <t xml:space="preserve">3000-es címlista! </t>
    </r>
  </si>
  <si>
    <r>
      <t xml:space="preserve">png/jpg, 1200 * 1200px kép, rajta mobilon olvasható szöveggel, vagy max. 200-300 karakter szöveg. </t>
    </r>
    <r>
      <rPr>
        <sz val="10"/>
        <color rgb="FFFF0000"/>
        <rFont val="Calibri"/>
        <family val="2"/>
        <charset val="238"/>
        <scheme val="minor"/>
      </rPr>
      <t>60 000-es címlista!</t>
    </r>
  </si>
  <si>
    <r>
      <t xml:space="preserve">png/jpg, 1200 * 1200px kép, rajta mobilon olvasható szöveggel, esetlegesen kapcsolódó termékek megjelenítése(képes elemek, képek 640*640-es méretben). 600-1000 karakter szöveg word fájlban.(A gyártóról, a termékről, összetevőről infók) </t>
    </r>
    <r>
      <rPr>
        <sz val="10"/>
        <color rgb="FFFF0000"/>
        <rFont val="Calibri"/>
        <family val="2"/>
        <charset val="238"/>
        <scheme val="minor"/>
      </rPr>
      <t>60 000-es címlista!</t>
    </r>
  </si>
  <si>
    <r>
      <t>png/jpg, 1200 * 1200px kép, rajta mobilon olvasható szöveggel, esetlegesen kapcsolódó termékek megjelenítése(képes elemek, képek 640*640-es méretben). 600-1000 karakter szöveg word fájlban.(A gyártóról, a termékről, összetevőről infók)</t>
    </r>
    <r>
      <rPr>
        <sz val="10"/>
        <color rgb="FFFF0000"/>
        <rFont val="Calibri"/>
        <family val="2"/>
        <charset val="238"/>
        <scheme val="minor"/>
      </rPr>
      <t>3000-es viszonteladói és 60 000 fogyasztói címlista!</t>
    </r>
  </si>
  <si>
    <t>kb. 2000 db szórólap/1 hónap</t>
  </si>
  <si>
    <t>kb. 2000 db szórólap + minta/1 hónap</t>
  </si>
  <si>
    <t>kb. 1000 db szórólap/1 hónap</t>
  </si>
  <si>
    <t>kb. 1000 db szórólap + minta/1 hónap</t>
  </si>
  <si>
    <t>kb. 3000 db szórólap/1 hónap</t>
  </si>
  <si>
    <t>kb. 3000 db szórólap + minta/1 hónap</t>
  </si>
  <si>
    <r>
      <t>Facebook és Instagram játék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(havi 1)</t>
    </r>
  </si>
  <si>
    <t xml:space="preserve">Cikk szövege, megjelenítendő fotó, logó, stb. (cikk, amivel együtt kiemelten megjelenik a termék ) max 900 karakter(szóközökkel) Herbaház webes főoldal "a hónap cikkei rovat" + "cikkek" aloldalon jelenik meg. </t>
  </si>
  <si>
    <t>Képes kiajánlóban és "Címlapos termék csomagajánlat" munkalapon részletezve. (Óriásplakát kreatív mérete: 504x238 cm, minimum 150 dpi, az ezen található képek mérete ehhez illeszkedik)</t>
  </si>
  <si>
    <t>Bp.- Oktogon</t>
  </si>
  <si>
    <t>Bp.- Margit krt.</t>
  </si>
  <si>
    <t>Bp.- Százados</t>
  </si>
  <si>
    <t>Tetszőleges kreatív, de előre egyeztetve. Csomagokba helyezve.</t>
  </si>
  <si>
    <t>Tetszőleges kreatív, de előre egyeztetve. Csomagokba helyezve + áruházak közreműködésével terjesztve.</t>
  </si>
  <si>
    <t>Tetszőleges kreatív, de előre egyeztetve.</t>
  </si>
  <si>
    <t>Stabil, figyelemfelkeltő installáció, amely ideális termékkiemelésre az áruház frekventált pontján. A polccsíkok és a gúla feletti tépőzáras tábla egyedileg brandelhetők, ezek feláras elemek.</t>
  </si>
  <si>
    <t>Polczászló</t>
  </si>
  <si>
    <t>Beszerzéssel és marketinggel egyeztetve.</t>
  </si>
  <si>
    <t>A kreatív anyag előzetes egyeztetés alapján, a marketing osztállyal jóváhagyva készülhet.</t>
  </si>
  <si>
    <t>Videós online csomag (TikTok + Instagram + Facebook)</t>
  </si>
  <si>
    <t xml:space="preserve">Trade Marketinggel egyeztetve. </t>
  </si>
  <si>
    <t>Trade Marketing</t>
  </si>
  <si>
    <t>Trade Marketing
Anyagleadás a megjelenést megelőző hónap 15-ig</t>
  </si>
  <si>
    <t>A terjesztést kezdetét megelőzően legalább 1 héttel</t>
  </si>
  <si>
    <t>14000Ft/nap/áruház</t>
  </si>
  <si>
    <t>Gúla+Címlapos termék csomagajánlat</t>
  </si>
  <si>
    <t>Rendezvény, workshop (online hirdetéssel támogatva)</t>
  </si>
  <si>
    <t>Fókusz csomag</t>
  </si>
  <si>
    <t>Brand start csomag</t>
  </si>
  <si>
    <t>Display Installáció</t>
  </si>
  <si>
    <t>Display Installáció+Címlapos termék csomagajánlat</t>
  </si>
  <si>
    <t>Budapest szívében, az Oktogonon található, modern, 30 m²-es kávézónk ideális helyszín workshopok, termékbemutatók, sajtóesemények és kisebb rendezvények megtartására. A természetes fényű, inspiráló tér 6 asztallal és 24 férőhellyel várja a résztvevőket.</t>
  </si>
  <si>
    <t>Akciós újságban 1 box méretű megjelenés + Facebook poszt(nem hirdetett) + weboldalon főoldali kiemelt akciós termék megjelenés</t>
  </si>
  <si>
    <t>4444*2500 px (fekvő), 72 dpi, "digitális plakát" (!)
Mammutban és Margit körúton és az Oktogonon a kirakatban található az áruházi tv.</t>
  </si>
  <si>
    <t>Cél: Új vagy megújult termék gyors bevezetése, célzott online és offline megjelenésekkel.
Eredmény: Növekvő ismertség, kiemelt polcmegjelenés és forgalomélénkítés rövid idő alatt. A termék listázását követő 2. hónaptól igénybe vehető. Tartalma: Herbaház saját display kicsi (Budapest Százados, Győr, Szeged, Facebook poszt meghirdetve célzott közönségre, Főoldali banner megjelenés, Hírlevél részmegjelenés fogyasztóknak és viszonteladóknak</t>
  </si>
  <si>
    <t>fehér hátterű/háttér nélküli termékfotó, min. 300 dpi, png/jpg, és max. 150 karakter leírás</t>
  </si>
  <si>
    <t xml:space="preserve">Csomagajánlat termék hirdetéshez. Jelentkezés után elbírálás függvényében. </t>
  </si>
  <si>
    <t>Csomagajánlat termék hirdetéshez. Max 1300 karakter szóköz nélkül(külön egy box termékleírással)</t>
  </si>
  <si>
    <t>Az anyagleadás határideje az előző hónap 25-e.</t>
  </si>
  <si>
    <t>Képes kiajánlóban és "Áruházi megjelenés" munkalapon részletezve.</t>
  </si>
  <si>
    <t>A gondolavégek kategória-besorolása az áruház forgalmától, a gondolavég elhelyezkedésétől és méretétől függ) Kijelölt gondololavégek egy részének foglalása is lehetséges. Korona brandelhető, stancrajz alapján+polccsík</t>
  </si>
  <si>
    <t>Csomagajánlatok</t>
  </si>
  <si>
    <t>A csomag célja a fiatalabb célcsoport bevonása a TikTokon, miközben erősíti a már meglévő Instagram- és Facebook-közönséget is. Az ügynökség készíti el a 30–60 mp-es videót a beszállító által megosztott termékelőnyök alapján. A csomag tartalma: hirdetett TikTok videó (termékbemutató vagy storytelling jelleggel), optimalizált Instagram Reel, hirdetett Facebook videóposzt. Instagram &amp; Facebook sztori</t>
  </si>
  <si>
    <t>Egy hónappal a megjelenés előtt van a forgatás.</t>
  </si>
  <si>
    <r>
      <t xml:space="preserve">Főoldali Oldalsó Statikus Banner
</t>
    </r>
    <r>
      <rPr>
        <b/>
        <sz val="10"/>
        <rFont val="Calibri"/>
        <family val="2"/>
        <charset val="238"/>
        <scheme val="minor"/>
      </rPr>
      <t>2026 februártól</t>
    </r>
  </si>
  <si>
    <r>
      <t xml:space="preserve">Főoldali Kiemelt Modul
</t>
    </r>
    <r>
      <rPr>
        <b/>
        <sz val="10"/>
        <rFont val="Calibri"/>
        <family val="2"/>
        <charset val="238"/>
        <scheme val="minor"/>
      </rPr>
      <t>2026 februártól</t>
    </r>
  </si>
  <si>
    <r>
      <t xml:space="preserve">Kategória Választó Plusz (1 gombos)
</t>
    </r>
    <r>
      <rPr>
        <b/>
        <sz val="10"/>
        <rFont val="Calibri"/>
        <family val="2"/>
        <charset val="238"/>
        <scheme val="minor"/>
      </rPr>
      <t>2026 februártól</t>
    </r>
  </si>
  <si>
    <t>Óriásplakát (32 kihelyezés)</t>
  </si>
  <si>
    <t>Citylight felületek (19 kihelyezés)</t>
  </si>
  <si>
    <t>Hírlevél - Viszonteladói akciós termékajánló, részmegjelenés</t>
  </si>
  <si>
    <t>pdf, 200x61,6mm + 3mm margó körben (klasszikus brand/image megjelenés)</t>
  </si>
  <si>
    <t>pdf, 200x125,7mm + 3mm margó körben (klasszikus brand/image megjelenés)</t>
  </si>
  <si>
    <t>pdf, 200x251,4mm + 3mm margó körben (klasszikus brand/image megjelenés)</t>
  </si>
  <si>
    <t>Cél: Erőteljes márka- és termékismertség-növelés nagyobb áruházakban, komplex online és offline támogatással.
Eredmény: Széles elérés, hiteles márkaépítés és forgalomélénkítés. Tartalma: A0 plakátmegjelenés (Budapest Százados, Győr, Szeged), PR/szakmai cikk + Kapcsolódó termékek kiemelése, Facebook poszt (nem hirdetett),Önálló hírlevél-megjelenés csomagajánlat (viszonteladóknak és fogyasztóknak)</t>
  </si>
  <si>
    <r>
      <t xml:space="preserve">Főoldali Top Banner
</t>
    </r>
    <r>
      <rPr>
        <b/>
        <sz val="10"/>
        <rFont val="Calibri"/>
        <family val="2"/>
        <charset val="238"/>
        <scheme val="minor"/>
      </rPr>
      <t>2026 februártól</t>
    </r>
  </si>
  <si>
    <t>Látványos, márkázott álló display, amely öt polccal biztosít helyet a termékek kihelyezésére, és a bejárathoz közel, jól látható helyen kerül kihelyezésre.
A polccsíkok, a korona tépőzáras táblája, valamint az oldalsó kör dekorok egyedileg brandelhetők, ezek feláras, de a megjelenést látványosan erősítő elemek.</t>
  </si>
  <si>
    <r>
      <t>A kreatív anyag előzetes egyeztetés alapján, a marketing osztállyal jóváhagyva készülhet.</t>
    </r>
    <r>
      <rPr>
        <sz val="10"/>
        <rFont val="Calibri"/>
        <family val="2"/>
        <charset val="238"/>
        <scheme val="minor"/>
      </rPr>
      <t xml:space="preserve"> Pl.: 15×30 cm méretű</t>
    </r>
    <r>
      <rPr>
        <sz val="10"/>
        <color theme="1"/>
        <rFont val="Calibri"/>
        <family val="2"/>
        <charset val="238"/>
        <scheme val="minor"/>
      </rPr>
      <t>, jól látható polcvégi megjelenés, amely hatékonyan hívja fel a figyelmet a kiemelt termékekre.</t>
    </r>
  </si>
  <si>
    <t>Ha szezonális termékköröket, újdonságokat vagy TOP kategóriákat szeretne a beszállító kiemelni látványosabb módon. Leadási méret: 500 x 346 px. A sablon 264 x 192 px (11:8) arányban jeleníti meg. Ezért a leadási méretet úgy kell megtervezni, hogy jobb és bal oldalon a sablon levág 12,5-12,5 pixelt, tehát itt lényeges információ ne szerepeljen.</t>
  </si>
  <si>
    <t>Leadási méret: 1920 x 1080 px. A sablon 990 x 600 px (33:20) arányban jeleníti meg. Ezért a leadási méretet úgy kell megtervezni, hogy a tetején, jobb és bal oldalon a sablon levág 70-70 pixelt, tehát itt lényeges információ ne szerepeljen.</t>
  </si>
  <si>
    <t>Leadási méret: 1920 x 1080 px. A sablon 483 x 288 px (161:96) arányban jeleníti meg. Ezért a leadási méretet úgy kell megtervezni, hogy jobb és bal oldalon a sablon levág 54-54 pixelt, tehát itt lényeges információ ne szerepeljen.</t>
  </si>
  <si>
    <t>Leadási méret: 1024 x 880 px. A sablon 584 x 500 px (146:125) arányban jeleníti meg. Ezért a leadási méretet úgy kell megtervezni, hogy alul és felül a sablon levág 2-2 pixelt.</t>
  </si>
  <si>
    <t>Képes kiajánlóban és "Áruházi megjelenés" és "Címlapos termék csomagajánlat" munkalapon részletezve.</t>
  </si>
  <si>
    <t>Hátsó borító csomagajánlat</t>
  </si>
  <si>
    <t xml:space="preserve">Hátsó borító csomag (1/3 oldal) </t>
  </si>
  <si>
    <r>
      <rPr>
        <b/>
        <sz val="10"/>
        <color theme="1"/>
        <rFont val="Calibri"/>
        <family val="2"/>
        <charset val="238"/>
        <scheme val="minor"/>
      </rPr>
      <t>Részletes információ a "Csomag" munkalapon</t>
    </r>
    <r>
      <rPr>
        <sz val="10"/>
        <color theme="1"/>
        <rFont val="Calibri"/>
        <family val="2"/>
        <charset val="238"/>
        <scheme val="minor"/>
      </rPr>
      <t xml:space="preserve">
pdf, 210*99 mm + körbe 5 mm kifutó (klasszikus brand/image megjelenés, vagy akciós kommunikáció) A hirdetéshez szerkeszthető fájl leadása szükséges, vagy igény szerint – a kiajánlónkban foglaltaknak megfelelően – általunk kerül elkészítésre.</t>
    </r>
  </si>
  <si>
    <t>TV banner - Százados, Margit krt, Győr, Debrecen, Mamut, Oktogon, Szeged, Vecsés, Kecskemét, Pécs</t>
  </si>
  <si>
    <t>Százados úton 1 db önálló felület. Kreatív mérete: 504x238 cm. Körbe 10 cm margó szükséges, kifutó nem kell. Nyomdai anyagot adott hónap 15-ig leadni. (plakát nyomtatás: 8000 -10000Ft felár) Herbaház logónak is szükséges rajta lenni.</t>
  </si>
  <si>
    <r>
      <t xml:space="preserve">1500x1000 px fekvő kép borító illusztráció, max. 2000 karakter szöveg. Herbaház webes főoldal "a hónap cikkei rovat" + "cikkek" aloldalon jelenik meg. Facebook: 1200*1200 px image kép + </t>
    </r>
    <r>
      <rPr>
        <sz val="10"/>
        <color rgb="FFFF0000"/>
        <rFont val="Calibri"/>
        <family val="2"/>
        <charset val="238"/>
        <scheme val="minor"/>
      </rPr>
      <t>szöveg(webshop terméklink)!</t>
    </r>
    <r>
      <rPr>
        <sz val="10"/>
        <color theme="1"/>
        <rFont val="Calibri"/>
        <family val="2"/>
        <charset val="238"/>
        <scheme val="minor"/>
      </rPr>
      <t xml:space="preserve"> (Herbaház logóval!)</t>
    </r>
  </si>
  <si>
    <t xml:space="preserve">A havonta megjelenő akciós újság hátsó borítóján (B4) való megjelenés.
A1-es áruházi plakát - tematikához kapcsolódóan 2 további termékkel együtt.
1 db FB poszt (hirdetett)
1 db fogyasztói részhírlevél megjelenés </t>
  </si>
  <si>
    <t>A kampány minden hónap 10-től a hónap utolsó napjáig tart, és átlagosan 400 új feliratkozót ér el. A nyeremény bruttó 20.000 Ft értékű, melyet a partner biztosít. A megjelenés a Herbaház főoldalán pop-up, banner és aloldali felületen, valamint a Facebook- és Instagram-posztokban és storykban valósul meg.</t>
  </si>
  <si>
    <r>
      <t>A játék a Facebookon és az Instagramon is fut 1 héten keresztül. Mindkét platformon fizetett hirdetésként jelenik meg a szélesebb elérésért.     
Megjelenés: Facebook: a nyereményjátékra felhívó 1200x1200 px image képpel. Instagram: 1080 x 1350 px</t>
    </r>
    <r>
      <rPr>
        <sz val="10"/>
        <color rgb="FFFF0000"/>
        <rFont val="Calibri"/>
        <family val="2"/>
        <charset val="238"/>
        <scheme val="minor"/>
      </rPr>
      <t>. (Herbaház logóval)</t>
    </r>
    <r>
      <rPr>
        <sz val="10"/>
        <rFont val="Calibri"/>
        <family val="2"/>
        <charset val="238"/>
        <scheme val="minor"/>
      </rPr>
      <t xml:space="preserve"> Külön szöveg szükséges a két platformra, így két ajándék is a két nyertesnek.</t>
    </r>
  </si>
  <si>
    <r>
      <t xml:space="preserve">Facebook: 1200*1200 px image kép + </t>
    </r>
    <r>
      <rPr>
        <sz val="10"/>
        <color rgb="FFFF0000"/>
        <rFont val="Calibri"/>
        <family val="2"/>
        <charset val="238"/>
        <scheme val="minor"/>
      </rPr>
      <t>szöveg(webshop terméklink)! (Herbaház logóval!)</t>
    </r>
  </si>
  <si>
    <r>
      <t xml:space="preserve">Facebook: 1200*1200 px image kép + </t>
    </r>
    <r>
      <rPr>
        <sz val="10"/>
        <color rgb="FFFF0000"/>
        <rFont val="Calibri"/>
        <family val="2"/>
        <charset val="238"/>
        <scheme val="minor"/>
      </rPr>
      <t>szövegszöveg(webshop terméklink)! (Herbaház logóval!)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</si>
</sst>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3" formatCode="_-* #,##0.00_-;\-* #,##0.00_-;_-* &quot;-&quot;??_-;_-@_-"/>
    <numFmt numFmtId="164" formatCode="#,##0\ &quot;Ft&quot;"/>
    <numFmt numFmtId="165" formatCode="_-* #,##0\ [$Ft-40E]_-;\-* #,##0\ [$Ft-40E]_-;_-* &quot;-&quot;??\ [$Ft-40E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9" fontId="0" fillId="0" borderId="0" xfId="0" applyNumberFormat="1"/>
    <xf numFmtId="0" fontId="2" fillId="0" borderId="0" xfId="0" applyFont="1"/>
    <xf numFmtId="16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3" fillId="3" borderId="9" xfId="1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right" vertical="center"/>
    </xf>
    <xf numFmtId="164" fontId="3" fillId="3" borderId="21" xfId="1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vertical="center"/>
    </xf>
    <xf numFmtId="0" fontId="8" fillId="4" borderId="4" xfId="0" applyFont="1" applyFill="1" applyBorder="1"/>
    <xf numFmtId="0" fontId="6" fillId="3" borderId="2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quotePrefix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6" fillId="3" borderId="37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164" fontId="5" fillId="3" borderId="27" xfId="0" applyNumberFormat="1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0" fontId="6" fillId="3" borderId="36" xfId="0" quotePrefix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17" xfId="0" quotePrefix="1" applyFont="1" applyFill="1" applyBorder="1" applyAlignment="1">
      <alignment horizontal="center" vertical="center" wrapText="1"/>
    </xf>
    <xf numFmtId="0" fontId="6" fillId="3" borderId="34" xfId="0" quotePrefix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3" borderId="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164" fontId="9" fillId="3" borderId="27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164" fontId="9" fillId="3" borderId="39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6" fontId="3" fillId="0" borderId="8" xfId="0" applyNumberFormat="1" applyFont="1" applyBorder="1" applyAlignment="1">
      <alignment horizontal="center" vertical="center"/>
    </xf>
    <xf numFmtId="6" fontId="3" fillId="0" borderId="9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3" borderId="14" xfId="0" quotePrefix="1" applyFont="1" applyFill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/>
    </xf>
    <xf numFmtId="0" fontId="6" fillId="3" borderId="16" xfId="0" quotePrefix="1" applyFont="1" applyFill="1" applyBorder="1" applyAlignment="1">
      <alignment horizontal="left" vertical="center" wrapText="1"/>
    </xf>
    <xf numFmtId="0" fontId="6" fillId="3" borderId="15" xfId="0" quotePrefix="1" applyFont="1" applyFill="1" applyBorder="1" applyAlignment="1">
      <alignment horizontal="left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29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0" fontId="3" fillId="0" borderId="25" xfId="0" applyFont="1" applyBorder="1"/>
    <xf numFmtId="0" fontId="3" fillId="5" borderId="7" xfId="0" applyFont="1" applyFill="1" applyBorder="1"/>
    <xf numFmtId="0" fontId="3" fillId="5" borderId="8" xfId="0" applyFont="1" applyFill="1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right" vertical="center"/>
    </xf>
    <xf numFmtId="164" fontId="3" fillId="5" borderId="9" xfId="1" applyNumberFormat="1" applyFont="1" applyFill="1" applyBorder="1" applyAlignment="1">
      <alignment horizontal="right" vertical="center"/>
    </xf>
    <xf numFmtId="165" fontId="3" fillId="5" borderId="8" xfId="0" applyNumberFormat="1" applyFont="1" applyFill="1" applyBorder="1" applyAlignment="1">
      <alignment horizontal="right" vertical="center"/>
    </xf>
    <xf numFmtId="164" fontId="3" fillId="5" borderId="9" xfId="0" applyNumberFormat="1" applyFont="1" applyFill="1" applyBorder="1" applyAlignment="1">
      <alignment horizontal="right" vertical="center"/>
    </xf>
    <xf numFmtId="0" fontId="6" fillId="3" borderId="35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0" fontId="6" fillId="3" borderId="37" xfId="0" quotePrefix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6" fontId="3" fillId="0" borderId="46" xfId="0" applyNumberFormat="1" applyFont="1" applyBorder="1" applyAlignment="1">
      <alignment horizontal="center" vertical="center"/>
    </xf>
    <xf numFmtId="6" fontId="3" fillId="0" borderId="47" xfId="0" applyNumberFormat="1" applyFont="1" applyBorder="1" applyAlignment="1">
      <alignment horizontal="center" vertical="center"/>
    </xf>
    <xf numFmtId="6" fontId="3" fillId="0" borderId="48" xfId="0" applyNumberFormat="1" applyFont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6" fontId="3" fillId="0" borderId="7" xfId="0" applyNumberFormat="1" applyFont="1" applyBorder="1" applyAlignment="1">
      <alignment horizontal="center" vertical="center"/>
    </xf>
    <xf numFmtId="6" fontId="3" fillId="0" borderId="8" xfId="0" applyNumberFormat="1" applyFont="1" applyBorder="1" applyAlignment="1">
      <alignment horizontal="center" vertical="center"/>
    </xf>
    <xf numFmtId="6" fontId="3" fillId="0" borderId="9" xfId="0" applyNumberFormat="1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right" vertical="center"/>
    </xf>
    <xf numFmtId="0" fontId="5" fillId="4" borderId="24" xfId="0" applyFont="1" applyFill="1" applyBorder="1" applyAlignment="1">
      <alignment horizontal="right" vertical="center"/>
    </xf>
    <xf numFmtId="164" fontId="8" fillId="4" borderId="26" xfId="0" applyNumberFormat="1" applyFont="1" applyFill="1" applyBorder="1" applyAlignment="1">
      <alignment horizontal="right" vertical="center"/>
    </xf>
    <xf numFmtId="164" fontId="8" fillId="4" borderId="11" xfId="0" applyNumberFormat="1" applyFont="1" applyFill="1" applyBorder="1" applyAlignment="1">
      <alignment horizontal="right" vertical="center"/>
    </xf>
    <xf numFmtId="164" fontId="8" fillId="4" borderId="12" xfId="0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1859831</xdr:colOff>
      <xdr:row>10</xdr:row>
      <xdr:rowOff>117054</xdr:rowOff>
    </xdr:from>
    <xdr:to>
      <xdr:col>0</xdr:col>
      <xdr:colOff>2276257</xdr:colOff>
      <xdr:row>10</xdr:row>
      <xdr:rowOff>404148</xdr:rowOff>
    </xdr:to>
    <xdr:pic>
      <xdr:nvPicPr>
        <xdr:cNvPr id="2" name="Kép 1" descr="new | Noble Pie Parlor">
          <a:extLst>
            <a:ext uri="{FF2B5EF4-FFF2-40B4-BE49-F238E27FC236}">
              <a16:creationId xmlns:a16="http://schemas.microsoft.com/office/drawing/2014/main" id="{800A969E-4594-4841-A916-5D77A5650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831" y="3548349"/>
          <a:ext cx="416426" cy="28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1206911</xdr:colOff>
      <xdr:row>22</xdr:row>
      <xdr:rowOff>94750</xdr:rowOff>
    </xdr:from>
    <xdr:to>
      <xdr:col>0</xdr:col>
      <xdr:colOff>1621432</xdr:colOff>
      <xdr:row>22</xdr:row>
      <xdr:rowOff>397084</xdr:rowOff>
    </xdr:to>
    <xdr:pic>
      <xdr:nvPicPr>
        <xdr:cNvPr id="3" name="Kép 2" descr="new | Noble Pie Parlor">
          <a:extLst>
            <a:ext uri="{FF2B5EF4-FFF2-40B4-BE49-F238E27FC236}">
              <a16:creationId xmlns:a16="http://schemas.microsoft.com/office/drawing/2014/main" id="{A0E4B6E4-FFA2-4DAA-A41E-B58A06D97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911" y="7411786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651831</xdr:colOff>
      <xdr:row>11</xdr:row>
      <xdr:rowOff>100987</xdr:rowOff>
    </xdr:from>
    <xdr:to>
      <xdr:col>0</xdr:col>
      <xdr:colOff>1066352</xdr:colOff>
      <xdr:row>11</xdr:row>
      <xdr:rowOff>397606</xdr:rowOff>
    </xdr:to>
    <xdr:pic>
      <xdr:nvPicPr>
        <xdr:cNvPr id="2" name="Kép 1" descr="new | Noble Pie Parlor">
          <a:extLst>
            <a:ext uri="{FF2B5EF4-FFF2-40B4-BE49-F238E27FC236}">
              <a16:creationId xmlns:a16="http://schemas.microsoft.com/office/drawing/2014/main" id="{5916F29F-7CA0-4665-AD9A-259092AA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831" y="4186409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1711850</xdr:colOff>
      <xdr:row>19</xdr:row>
      <xdr:rowOff>342631</xdr:rowOff>
    </xdr:from>
    <xdr:to>
      <xdr:col>0</xdr:col>
      <xdr:colOff>2126371</xdr:colOff>
      <xdr:row>19</xdr:row>
      <xdr:rowOff>639250</xdr:rowOff>
    </xdr:to>
    <xdr:pic>
      <xdr:nvPicPr>
        <xdr:cNvPr id="5" name="Kép 4" descr="new | Noble Pie Parlor">
          <a:extLst>
            <a:ext uri="{FF2B5EF4-FFF2-40B4-BE49-F238E27FC236}">
              <a16:creationId xmlns:a16="http://schemas.microsoft.com/office/drawing/2014/main" id="{FEA9533E-529F-420F-A1A7-8ED82251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850" y="7641306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1775011</xdr:colOff>
      <xdr:row>3</xdr:row>
      <xdr:rowOff>53788</xdr:rowOff>
    </xdr:from>
    <xdr:to>
      <xdr:col>0</xdr:col>
      <xdr:colOff>2189532</xdr:colOff>
      <xdr:row>3</xdr:row>
      <xdr:rowOff>350407</xdr:rowOff>
    </xdr:to>
    <xdr:pic>
      <xdr:nvPicPr>
        <xdr:cNvPr id="2" name="Kép 1" descr="new | Noble Pie Parlor">
          <a:extLst>
            <a:ext uri="{FF2B5EF4-FFF2-40B4-BE49-F238E27FC236}">
              <a16:creationId xmlns:a16="http://schemas.microsoft.com/office/drawing/2014/main" id="{3D1EFAE9-E0E1-4C83-9A08-6568BBECF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011" y="896470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1667435</xdr:colOff>
      <xdr:row>2</xdr:row>
      <xdr:rowOff>62753</xdr:rowOff>
    </xdr:from>
    <xdr:to>
      <xdr:col>0</xdr:col>
      <xdr:colOff>2081956</xdr:colOff>
      <xdr:row>2</xdr:row>
      <xdr:rowOff>359372</xdr:rowOff>
    </xdr:to>
    <xdr:pic>
      <xdr:nvPicPr>
        <xdr:cNvPr id="3" name="Kép 2" descr="new | Noble Pie Parlor">
          <a:extLst>
            <a:ext uri="{FF2B5EF4-FFF2-40B4-BE49-F238E27FC236}">
              <a16:creationId xmlns:a16="http://schemas.microsoft.com/office/drawing/2014/main" id="{CBAAAB9A-974F-45FA-9F51-E2D4210A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435" y="457200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1515035</xdr:colOff>
      <xdr:row>5</xdr:row>
      <xdr:rowOff>277906</xdr:rowOff>
    </xdr:from>
    <xdr:to>
      <xdr:col>0</xdr:col>
      <xdr:colOff>1929556</xdr:colOff>
      <xdr:row>5</xdr:row>
      <xdr:rowOff>574525</xdr:rowOff>
    </xdr:to>
    <xdr:pic>
      <xdr:nvPicPr>
        <xdr:cNvPr id="4" name="Kép 3" descr="new | Noble Pie Parlor">
          <a:extLst>
            <a:ext uri="{FF2B5EF4-FFF2-40B4-BE49-F238E27FC236}">
              <a16:creationId xmlns:a16="http://schemas.microsoft.com/office/drawing/2014/main" id="{94B3DE31-B5EC-4936-A4F5-B2021F0B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035" y="1918447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2034989</xdr:colOff>
      <xdr:row>6</xdr:row>
      <xdr:rowOff>152400</xdr:rowOff>
    </xdr:from>
    <xdr:to>
      <xdr:col>0</xdr:col>
      <xdr:colOff>2449510</xdr:colOff>
      <xdr:row>6</xdr:row>
      <xdr:rowOff>449019</xdr:rowOff>
    </xdr:to>
    <xdr:pic>
      <xdr:nvPicPr>
        <xdr:cNvPr id="5" name="Kép 4" descr="new | Noble Pie Parlor">
          <a:extLst>
            <a:ext uri="{FF2B5EF4-FFF2-40B4-BE49-F238E27FC236}">
              <a16:creationId xmlns:a16="http://schemas.microsoft.com/office/drawing/2014/main" id="{17663EB4-A49B-4D5A-A037-571D6AC2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989" y="2689412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1765634</xdr:colOff>
      <xdr:row>7</xdr:row>
      <xdr:rowOff>68026</xdr:rowOff>
    </xdr:from>
    <xdr:to>
      <xdr:col>0</xdr:col>
      <xdr:colOff>2187775</xdr:colOff>
      <xdr:row>7</xdr:row>
      <xdr:rowOff>358930</xdr:rowOff>
    </xdr:to>
    <xdr:pic>
      <xdr:nvPicPr>
        <xdr:cNvPr id="3" name="Kép 2" descr="new | Noble Pie Parlor">
          <a:extLst>
            <a:ext uri="{FF2B5EF4-FFF2-40B4-BE49-F238E27FC236}">
              <a16:creationId xmlns:a16="http://schemas.microsoft.com/office/drawing/2014/main" id="{30067138-ABED-4DCD-9AE6-8622008D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634" y="4124178"/>
          <a:ext cx="422141" cy="29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1755639</xdr:colOff>
      <xdr:row>8</xdr:row>
      <xdr:rowOff>64684</xdr:rowOff>
    </xdr:from>
    <xdr:to>
      <xdr:col>0</xdr:col>
      <xdr:colOff>2173970</xdr:colOff>
      <xdr:row>8</xdr:row>
      <xdr:rowOff>365113</xdr:rowOff>
    </xdr:to>
    <xdr:pic>
      <xdr:nvPicPr>
        <xdr:cNvPr id="5" name="Kép 4" descr="new | Noble Pie Parlor">
          <a:extLst>
            <a:ext uri="{FF2B5EF4-FFF2-40B4-BE49-F238E27FC236}">
              <a16:creationId xmlns:a16="http://schemas.microsoft.com/office/drawing/2014/main" id="{59357104-1AFF-4F95-95C7-F1C56B6A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639" y="5661959"/>
          <a:ext cx="418331" cy="30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1755640</xdr:colOff>
      <xdr:row>9</xdr:row>
      <xdr:rowOff>63743</xdr:rowOff>
    </xdr:from>
    <xdr:ext cx="414521" cy="296619"/>
    <xdr:pic>
      <xdr:nvPicPr>
        <xdr:cNvPr id="6" name="Kép 5" descr="new | Noble Pie Parlor">
          <a:extLst>
            <a:ext uri="{FF2B5EF4-FFF2-40B4-BE49-F238E27FC236}">
              <a16:creationId xmlns:a16="http://schemas.microsoft.com/office/drawing/2014/main" id="{FAFF8C90-6894-4632-A534-670956B7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640" y="6517198"/>
          <a:ext cx="414521" cy="296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1796799</xdr:colOff>
      <xdr:row>10</xdr:row>
      <xdr:rowOff>75387</xdr:rowOff>
    </xdr:from>
    <xdr:to>
      <xdr:col>0</xdr:col>
      <xdr:colOff>2230370</xdr:colOff>
      <xdr:row>10</xdr:row>
      <xdr:rowOff>360576</xdr:rowOff>
    </xdr:to>
    <xdr:pic>
      <xdr:nvPicPr>
        <xdr:cNvPr id="7" name="Kép 6" descr="new | Noble Pie Parlor">
          <a:extLst>
            <a:ext uri="{FF2B5EF4-FFF2-40B4-BE49-F238E27FC236}">
              <a16:creationId xmlns:a16="http://schemas.microsoft.com/office/drawing/2014/main" id="{F52EA7FC-56D5-4A00-8F74-A15FDB12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799" y="7566960"/>
          <a:ext cx="418331" cy="29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1776103</xdr:colOff>
      <xdr:row>11</xdr:row>
      <xdr:rowOff>126287</xdr:rowOff>
    </xdr:from>
    <xdr:to>
      <xdr:col>0</xdr:col>
      <xdr:colOff>2188719</xdr:colOff>
      <xdr:row>11</xdr:row>
      <xdr:rowOff>440051</xdr:rowOff>
    </xdr:to>
    <xdr:pic>
      <xdr:nvPicPr>
        <xdr:cNvPr id="8" name="Kép 7" descr="new | Noble Pie Parlor">
          <a:extLst>
            <a:ext uri="{FF2B5EF4-FFF2-40B4-BE49-F238E27FC236}">
              <a16:creationId xmlns:a16="http://schemas.microsoft.com/office/drawing/2014/main" id="{6760AE4F-5DF0-4B25-8D64-75483579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103" y="9441523"/>
          <a:ext cx="412616" cy="29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1744466</xdr:colOff>
      <xdr:row>4</xdr:row>
      <xdr:rowOff>256854</xdr:rowOff>
    </xdr:from>
    <xdr:to>
      <xdr:col>0</xdr:col>
      <xdr:colOff>2155177</xdr:colOff>
      <xdr:row>4</xdr:row>
      <xdr:rowOff>549663</xdr:rowOff>
    </xdr:to>
    <xdr:pic>
      <xdr:nvPicPr>
        <xdr:cNvPr id="2" name="Kép 1" descr="new | Noble Pie Parlor">
          <a:extLst>
            <a:ext uri="{FF2B5EF4-FFF2-40B4-BE49-F238E27FC236}">
              <a16:creationId xmlns:a16="http://schemas.microsoft.com/office/drawing/2014/main" id="{5CCB42ED-B692-4D54-870F-52104299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466" y="2300983"/>
          <a:ext cx="418331" cy="28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0D15-EE74-4CF0-A05E-7E6A07C9555F}">
  <sheetPr>
    <pageSetUpPr fitToPage="1"/>
  </sheetPr>
  <dimension ref="A1:H15"/>
  <sheetViews>
    <sheetView zoomScale="83" zoomScaleNormal="83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1" sqref="F11"/>
    </sheetView>
  </sheetViews>
  <sheetFormatPr defaultRowHeight="14.4" x14ac:dyDescent="0.3"/>
  <cols>
    <col min="1" max="1" width="44.33203125" bestFit="1" customWidth="1"/>
    <col min="2" max="2" width="19.33203125" bestFit="1" customWidth="1"/>
    <col min="3" max="3" width="64" bestFit="1" customWidth="1"/>
    <col min="4" max="4" width="20.44140625" bestFit="1" customWidth="1"/>
    <col min="5" max="5" width="19.5546875" bestFit="1" customWidth="1"/>
    <col min="6" max="6" width="12.5546875" customWidth="1"/>
  </cols>
  <sheetData>
    <row r="1" spans="1:8" ht="16.2" thickBot="1" x14ac:dyDescent="0.35">
      <c r="A1" s="122" t="s">
        <v>0</v>
      </c>
      <c r="B1" s="123"/>
      <c r="C1" s="123"/>
      <c r="D1" s="123"/>
      <c r="E1" s="124"/>
    </row>
    <row r="2" spans="1:8" ht="28.2" thickBot="1" x14ac:dyDescent="0.35">
      <c r="A2" s="38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1"/>
    </row>
    <row r="3" spans="1:8" ht="42" customHeight="1" x14ac:dyDescent="0.3">
      <c r="A3" s="26" t="s">
        <v>106</v>
      </c>
      <c r="B3" s="39" t="s">
        <v>33</v>
      </c>
      <c r="C3" s="42" t="s">
        <v>110</v>
      </c>
      <c r="D3" s="46" t="s">
        <v>6</v>
      </c>
      <c r="E3" s="44" t="s">
        <v>7</v>
      </c>
    </row>
    <row r="4" spans="1:8" ht="28.2" customHeight="1" x14ac:dyDescent="0.3">
      <c r="A4" s="24" t="s">
        <v>8</v>
      </c>
      <c r="B4" s="40">
        <v>45000</v>
      </c>
      <c r="C4" s="28" t="s">
        <v>107</v>
      </c>
      <c r="D4" s="35" t="s">
        <v>6</v>
      </c>
      <c r="E4" s="30" t="s">
        <v>7</v>
      </c>
    </row>
    <row r="5" spans="1:8" ht="28.2" customHeight="1" x14ac:dyDescent="0.3">
      <c r="A5" s="24" t="s">
        <v>9</v>
      </c>
      <c r="B5" s="40">
        <v>76000</v>
      </c>
      <c r="C5" s="28" t="s">
        <v>108</v>
      </c>
      <c r="D5" s="35" t="s">
        <v>6</v>
      </c>
      <c r="E5" s="30" t="s">
        <v>7</v>
      </c>
    </row>
    <row r="6" spans="1:8" ht="25.05" customHeight="1" x14ac:dyDescent="0.3">
      <c r="A6" s="24" t="s">
        <v>10</v>
      </c>
      <c r="B6" s="40">
        <v>91000</v>
      </c>
      <c r="C6" s="43" t="s">
        <v>175</v>
      </c>
      <c r="D6" s="35" t="s">
        <v>6</v>
      </c>
      <c r="E6" s="30" t="s">
        <v>7</v>
      </c>
    </row>
    <row r="7" spans="1:8" ht="25.05" customHeight="1" x14ac:dyDescent="0.3">
      <c r="A7" s="24" t="s">
        <v>11</v>
      </c>
      <c r="B7" s="40">
        <v>126000</v>
      </c>
      <c r="C7" s="43" t="s">
        <v>176</v>
      </c>
      <c r="D7" s="35" t="s">
        <v>6</v>
      </c>
      <c r="E7" s="30" t="s">
        <v>7</v>
      </c>
    </row>
    <row r="8" spans="1:8" ht="25.05" customHeight="1" x14ac:dyDescent="0.3">
      <c r="A8" s="24" t="s">
        <v>12</v>
      </c>
      <c r="B8" s="40">
        <v>183000</v>
      </c>
      <c r="C8" s="43" t="s">
        <v>177</v>
      </c>
      <c r="D8" s="35" t="s">
        <v>6</v>
      </c>
      <c r="E8" s="30" t="s">
        <v>7</v>
      </c>
    </row>
    <row r="9" spans="1:8" ht="25.05" customHeight="1" x14ac:dyDescent="0.3">
      <c r="A9" s="24" t="s">
        <v>15</v>
      </c>
      <c r="B9" s="40">
        <v>160000</v>
      </c>
      <c r="C9" s="20" t="s">
        <v>161</v>
      </c>
      <c r="D9" s="35" t="s">
        <v>6</v>
      </c>
      <c r="E9" s="30" t="s">
        <v>7</v>
      </c>
    </row>
    <row r="10" spans="1:8" ht="27.6" x14ac:dyDescent="0.3">
      <c r="A10" s="24" t="s">
        <v>16</v>
      </c>
      <c r="B10" s="40">
        <v>126000</v>
      </c>
      <c r="C10" s="20" t="s">
        <v>162</v>
      </c>
      <c r="D10" s="35" t="s">
        <v>6</v>
      </c>
      <c r="E10" s="30" t="s">
        <v>7</v>
      </c>
    </row>
    <row r="11" spans="1:8" ht="69" x14ac:dyDescent="0.3">
      <c r="A11" s="24" t="s">
        <v>188</v>
      </c>
      <c r="B11" s="40">
        <v>180000</v>
      </c>
      <c r="C11" s="43" t="s">
        <v>189</v>
      </c>
      <c r="D11" s="35" t="s">
        <v>6</v>
      </c>
      <c r="E11" s="30" t="s">
        <v>7</v>
      </c>
    </row>
    <row r="12" spans="1:8" ht="25.05" customHeight="1" x14ac:dyDescent="0.3">
      <c r="A12" s="24" t="s">
        <v>13</v>
      </c>
      <c r="B12" s="40">
        <v>91000</v>
      </c>
      <c r="C12" s="27" t="s">
        <v>17</v>
      </c>
      <c r="D12" s="35" t="s">
        <v>6</v>
      </c>
      <c r="E12" s="30" t="s">
        <v>7</v>
      </c>
    </row>
    <row r="13" spans="1:8" ht="45" customHeight="1" thickBot="1" x14ac:dyDescent="0.35">
      <c r="A13" s="25" t="s">
        <v>14</v>
      </c>
      <c r="B13" s="41">
        <v>91000</v>
      </c>
      <c r="C13" s="29" t="s">
        <v>132</v>
      </c>
      <c r="D13" s="37" t="s">
        <v>6</v>
      </c>
      <c r="E13" s="45" t="s">
        <v>7</v>
      </c>
    </row>
    <row r="15" spans="1:8" x14ac:dyDescent="0.3">
      <c r="H15" s="1"/>
    </row>
  </sheetData>
  <mergeCells count="1">
    <mergeCell ref="A1:E1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3450-FDBC-4EF9-BBB7-75E3822300AD}">
  <sheetPr>
    <pageSetUpPr fitToPage="1"/>
  </sheetPr>
  <dimension ref="A1:N34"/>
  <sheetViews>
    <sheetView zoomScale="83" zoomScaleNormal="83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L21" sqref="L21"/>
    </sheetView>
  </sheetViews>
  <sheetFormatPr defaultRowHeight="14.4" x14ac:dyDescent="0.3"/>
  <cols>
    <col min="1" max="1" width="33.109375" customWidth="1"/>
    <col min="2" max="11" width="14.77734375" customWidth="1"/>
    <col min="12" max="12" width="58.77734375" customWidth="1"/>
    <col min="13" max="13" width="27.77734375" customWidth="1"/>
    <col min="14" max="14" width="43.21875" style="69" bestFit="1" customWidth="1"/>
  </cols>
  <sheetData>
    <row r="1" spans="1:14" ht="25.05" customHeight="1" thickBot="1" x14ac:dyDescent="0.35">
      <c r="A1" s="122" t="s">
        <v>109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31"/>
      <c r="M1" s="131"/>
      <c r="N1" s="132"/>
    </row>
    <row r="2" spans="1:14" s="2" customFormat="1" ht="25.05" customHeight="1" thickBot="1" x14ac:dyDescent="0.35">
      <c r="A2" s="133" t="s">
        <v>1</v>
      </c>
      <c r="B2" s="139" t="s">
        <v>18</v>
      </c>
      <c r="C2" s="140"/>
      <c r="D2" s="140"/>
      <c r="E2" s="140"/>
      <c r="F2" s="140"/>
      <c r="G2" s="140"/>
      <c r="H2" s="140"/>
      <c r="I2" s="140"/>
      <c r="J2" s="140"/>
      <c r="K2" s="141"/>
      <c r="L2" s="135" t="s">
        <v>19</v>
      </c>
      <c r="M2" s="137" t="s">
        <v>20</v>
      </c>
      <c r="N2" s="135" t="s">
        <v>5</v>
      </c>
    </row>
    <row r="3" spans="1:14" s="2" customFormat="1" ht="27" thickBot="1" x14ac:dyDescent="0.35">
      <c r="A3" s="134"/>
      <c r="B3" s="63" t="s">
        <v>136</v>
      </c>
      <c r="C3" s="64" t="s">
        <v>21</v>
      </c>
      <c r="D3" s="65" t="s">
        <v>22</v>
      </c>
      <c r="E3" s="64" t="s">
        <v>23</v>
      </c>
      <c r="F3" s="66" t="s">
        <v>25</v>
      </c>
      <c r="G3" s="66" t="s">
        <v>26</v>
      </c>
      <c r="H3" s="66" t="s">
        <v>27</v>
      </c>
      <c r="I3" s="67" t="s">
        <v>24</v>
      </c>
      <c r="J3" s="57" t="s">
        <v>135</v>
      </c>
      <c r="K3" s="57" t="s">
        <v>134</v>
      </c>
      <c r="L3" s="136"/>
      <c r="M3" s="138"/>
      <c r="N3" s="136"/>
    </row>
    <row r="4" spans="1:14" ht="52.2" customHeight="1" x14ac:dyDescent="0.3">
      <c r="A4" s="108" t="s">
        <v>103</v>
      </c>
      <c r="B4" s="114">
        <v>61000</v>
      </c>
      <c r="C4" s="115">
        <v>47000</v>
      </c>
      <c r="D4" s="115">
        <v>33000</v>
      </c>
      <c r="E4" s="115">
        <v>33000</v>
      </c>
      <c r="F4" s="115">
        <v>27000</v>
      </c>
      <c r="G4" s="115">
        <v>27000</v>
      </c>
      <c r="H4" s="116" t="s">
        <v>33</v>
      </c>
      <c r="I4" s="115">
        <v>27000</v>
      </c>
      <c r="J4" s="116" t="s">
        <v>33</v>
      </c>
      <c r="K4" s="117" t="s">
        <v>33</v>
      </c>
      <c r="L4" s="54" t="s">
        <v>165</v>
      </c>
      <c r="M4" s="46" t="s">
        <v>6</v>
      </c>
      <c r="N4" s="71" t="s">
        <v>146</v>
      </c>
    </row>
    <row r="5" spans="1:14" ht="27" customHeight="1" x14ac:dyDescent="0.3">
      <c r="A5" s="109" t="s">
        <v>28</v>
      </c>
      <c r="B5" s="75">
        <v>46000</v>
      </c>
      <c r="C5" s="79">
        <v>37000</v>
      </c>
      <c r="D5" s="79">
        <v>35000</v>
      </c>
      <c r="E5" s="79">
        <v>35000</v>
      </c>
      <c r="F5" s="79">
        <v>32000</v>
      </c>
      <c r="G5" s="79">
        <v>32000</v>
      </c>
      <c r="H5" s="4" t="s">
        <v>33</v>
      </c>
      <c r="I5" s="79">
        <v>32000</v>
      </c>
      <c r="J5" s="68" t="s">
        <v>33</v>
      </c>
      <c r="K5" s="76" t="s">
        <v>33</v>
      </c>
      <c r="L5" s="55" t="s">
        <v>68</v>
      </c>
      <c r="M5" s="34" t="s">
        <v>6</v>
      </c>
      <c r="N5" s="87" t="s">
        <v>146</v>
      </c>
    </row>
    <row r="6" spans="1:14" ht="27" customHeight="1" x14ac:dyDescent="0.3">
      <c r="A6" s="110" t="s">
        <v>29</v>
      </c>
      <c r="B6" s="75">
        <v>37000</v>
      </c>
      <c r="C6" s="79">
        <v>27000</v>
      </c>
      <c r="D6" s="79">
        <v>25000</v>
      </c>
      <c r="E6" s="79">
        <v>25000</v>
      </c>
      <c r="F6" s="79">
        <v>22000</v>
      </c>
      <c r="G6" s="79">
        <v>22000</v>
      </c>
      <c r="H6" s="4" t="s">
        <v>33</v>
      </c>
      <c r="I6" s="79">
        <v>22000</v>
      </c>
      <c r="J6" s="79">
        <v>25000</v>
      </c>
      <c r="K6" s="80">
        <v>25000</v>
      </c>
      <c r="L6" s="55" t="s">
        <v>69</v>
      </c>
      <c r="M6" s="34" t="s">
        <v>6</v>
      </c>
      <c r="N6" s="72" t="s">
        <v>146</v>
      </c>
    </row>
    <row r="7" spans="1:14" ht="27" customHeight="1" x14ac:dyDescent="0.3">
      <c r="A7" s="111" t="s">
        <v>30</v>
      </c>
      <c r="B7" s="75">
        <v>45000</v>
      </c>
      <c r="C7" s="79">
        <v>34000</v>
      </c>
      <c r="D7" s="79">
        <v>31000</v>
      </c>
      <c r="E7" s="79">
        <v>31000</v>
      </c>
      <c r="F7" s="79">
        <v>28000</v>
      </c>
      <c r="G7" s="79">
        <v>28000</v>
      </c>
      <c r="H7" s="4" t="s">
        <v>33</v>
      </c>
      <c r="I7" s="79">
        <v>28000</v>
      </c>
      <c r="J7" s="79">
        <v>31000</v>
      </c>
      <c r="K7" s="80">
        <v>31000</v>
      </c>
      <c r="L7" s="32" t="s">
        <v>142</v>
      </c>
      <c r="M7" s="35" t="s">
        <v>6</v>
      </c>
      <c r="N7" s="72" t="s">
        <v>146</v>
      </c>
    </row>
    <row r="8" spans="1:14" ht="27" customHeight="1" x14ac:dyDescent="0.3">
      <c r="A8" s="111" t="s">
        <v>32</v>
      </c>
      <c r="B8" s="75">
        <v>21000</v>
      </c>
      <c r="C8" s="79">
        <v>19000</v>
      </c>
      <c r="D8" s="79">
        <v>19000</v>
      </c>
      <c r="E8" s="4" t="s">
        <v>33</v>
      </c>
      <c r="F8" s="79">
        <v>17000</v>
      </c>
      <c r="G8" s="79">
        <v>17000</v>
      </c>
      <c r="H8" s="3" t="s">
        <v>33</v>
      </c>
      <c r="I8" s="3" t="s">
        <v>33</v>
      </c>
      <c r="J8" s="68" t="s">
        <v>33</v>
      </c>
      <c r="K8" s="76" t="s">
        <v>33</v>
      </c>
      <c r="L8" s="32" t="s">
        <v>48</v>
      </c>
      <c r="M8" s="35" t="s">
        <v>6</v>
      </c>
      <c r="N8" s="72" t="s">
        <v>146</v>
      </c>
    </row>
    <row r="9" spans="1:14" ht="27" customHeight="1" x14ac:dyDescent="0.3">
      <c r="A9" s="111" t="s">
        <v>31</v>
      </c>
      <c r="B9" s="75">
        <v>16000</v>
      </c>
      <c r="C9" s="79">
        <v>14000</v>
      </c>
      <c r="D9" s="93">
        <v>13000</v>
      </c>
      <c r="E9" s="79">
        <v>13000</v>
      </c>
      <c r="F9" s="79">
        <v>13000</v>
      </c>
      <c r="G9" s="79">
        <v>13000</v>
      </c>
      <c r="H9" s="79" t="s">
        <v>33</v>
      </c>
      <c r="I9" s="79">
        <v>13000</v>
      </c>
      <c r="J9" s="68" t="s">
        <v>33</v>
      </c>
      <c r="K9" s="86">
        <v>13000</v>
      </c>
      <c r="L9" s="32" t="s">
        <v>111</v>
      </c>
      <c r="M9" s="35" t="s">
        <v>6</v>
      </c>
      <c r="N9" s="72" t="s">
        <v>146</v>
      </c>
    </row>
    <row r="10" spans="1:14" ht="27" customHeight="1" x14ac:dyDescent="0.3">
      <c r="A10" s="111" t="s">
        <v>113</v>
      </c>
      <c r="B10" s="118" t="s">
        <v>33</v>
      </c>
      <c r="C10" s="4" t="s">
        <v>33</v>
      </c>
      <c r="D10" s="4" t="s">
        <v>33</v>
      </c>
      <c r="E10" s="79" t="s">
        <v>33</v>
      </c>
      <c r="F10" s="79">
        <v>12000</v>
      </c>
      <c r="G10" s="4" t="s">
        <v>33</v>
      </c>
      <c r="H10" s="4" t="s">
        <v>33</v>
      </c>
      <c r="I10" s="79" t="s">
        <v>33</v>
      </c>
      <c r="J10" s="68" t="s">
        <v>33</v>
      </c>
      <c r="K10" s="76" t="s">
        <v>33</v>
      </c>
      <c r="L10" s="56" t="s">
        <v>114</v>
      </c>
      <c r="M10" s="35" t="s">
        <v>115</v>
      </c>
      <c r="N10" s="72" t="s">
        <v>146</v>
      </c>
    </row>
    <row r="11" spans="1:14" ht="27" customHeight="1" x14ac:dyDescent="0.3">
      <c r="A11" s="111" t="s">
        <v>105</v>
      </c>
      <c r="B11" s="75" t="s">
        <v>33</v>
      </c>
      <c r="C11" s="3" t="s">
        <v>33</v>
      </c>
      <c r="D11" s="3" t="s">
        <v>33</v>
      </c>
      <c r="E11" s="3" t="s">
        <v>33</v>
      </c>
      <c r="F11" s="3" t="s">
        <v>33</v>
      </c>
      <c r="G11" s="3" t="s">
        <v>33</v>
      </c>
      <c r="H11" s="79">
        <v>14000</v>
      </c>
      <c r="I11" s="3" t="s">
        <v>33</v>
      </c>
      <c r="J11" s="68" t="s">
        <v>33</v>
      </c>
      <c r="K11" s="76" t="s">
        <v>33</v>
      </c>
      <c r="L11" s="32" t="s">
        <v>112</v>
      </c>
      <c r="M11" s="35" t="s">
        <v>6</v>
      </c>
      <c r="N11" s="72" t="s">
        <v>146</v>
      </c>
    </row>
    <row r="12" spans="1:14" ht="43.2" customHeight="1" x14ac:dyDescent="0.3">
      <c r="A12" s="111" t="s">
        <v>141</v>
      </c>
      <c r="B12" s="75">
        <v>15000</v>
      </c>
      <c r="C12" s="79">
        <v>13000</v>
      </c>
      <c r="D12" s="79">
        <v>12000</v>
      </c>
      <c r="E12" s="79">
        <v>12000</v>
      </c>
      <c r="F12" s="79">
        <v>12000</v>
      </c>
      <c r="G12" s="79">
        <v>12000</v>
      </c>
      <c r="H12" s="79">
        <v>10000</v>
      </c>
      <c r="I12" s="79">
        <v>12000</v>
      </c>
      <c r="J12" s="79">
        <v>11000</v>
      </c>
      <c r="K12" s="80">
        <v>11000</v>
      </c>
      <c r="L12" s="32" t="s">
        <v>181</v>
      </c>
      <c r="M12" s="35" t="s">
        <v>115</v>
      </c>
      <c r="N12" s="72" t="s">
        <v>146</v>
      </c>
    </row>
    <row r="13" spans="1:14" ht="27.6" x14ac:dyDescent="0.3">
      <c r="A13" s="111" t="s">
        <v>47</v>
      </c>
      <c r="B13" s="75">
        <v>37000</v>
      </c>
      <c r="C13" s="79">
        <v>26000</v>
      </c>
      <c r="D13" s="79">
        <v>24000</v>
      </c>
      <c r="E13" s="79">
        <v>24000</v>
      </c>
      <c r="F13" s="79">
        <v>21000</v>
      </c>
      <c r="G13" s="79">
        <v>21000</v>
      </c>
      <c r="H13" s="3" t="s">
        <v>33</v>
      </c>
      <c r="I13" s="79">
        <v>21000</v>
      </c>
      <c r="J13" s="79">
        <v>21000</v>
      </c>
      <c r="K13" s="80">
        <v>21000</v>
      </c>
      <c r="L13" s="32" t="s">
        <v>143</v>
      </c>
      <c r="M13" s="35" t="s">
        <v>6</v>
      </c>
      <c r="N13" s="72" t="s">
        <v>146</v>
      </c>
    </row>
    <row r="14" spans="1:14" ht="55.2" x14ac:dyDescent="0.3">
      <c r="A14" s="111" t="s">
        <v>34</v>
      </c>
      <c r="B14" s="75">
        <v>81000</v>
      </c>
      <c r="C14" s="3" t="s">
        <v>33</v>
      </c>
      <c r="D14" s="3" t="s">
        <v>33</v>
      </c>
      <c r="E14" s="3" t="s">
        <v>33</v>
      </c>
      <c r="F14" s="3" t="s">
        <v>33</v>
      </c>
      <c r="G14" s="3" t="s">
        <v>33</v>
      </c>
      <c r="H14" s="3" t="s">
        <v>33</v>
      </c>
      <c r="I14" s="3" t="s">
        <v>33</v>
      </c>
      <c r="J14" s="68" t="s">
        <v>33</v>
      </c>
      <c r="K14" s="76" t="s">
        <v>33</v>
      </c>
      <c r="L14" s="31" t="s">
        <v>119</v>
      </c>
      <c r="M14" s="35" t="s">
        <v>6</v>
      </c>
      <c r="N14" s="72" t="s">
        <v>146</v>
      </c>
    </row>
    <row r="15" spans="1:14" ht="27.6" customHeight="1" x14ac:dyDescent="0.3">
      <c r="A15" s="112" t="s">
        <v>35</v>
      </c>
      <c r="B15" s="75">
        <v>35000</v>
      </c>
      <c r="C15" s="79">
        <v>29000</v>
      </c>
      <c r="D15" s="79">
        <v>29000</v>
      </c>
      <c r="E15" s="79">
        <v>29000</v>
      </c>
      <c r="F15" s="79">
        <v>26000</v>
      </c>
      <c r="G15" s="79">
        <v>26000</v>
      </c>
      <c r="H15" s="3">
        <v>26000</v>
      </c>
      <c r="I15" s="79">
        <v>26000</v>
      </c>
      <c r="J15" s="79">
        <v>26000</v>
      </c>
      <c r="K15" s="86">
        <v>26000</v>
      </c>
      <c r="L15" s="32" t="s">
        <v>143</v>
      </c>
      <c r="M15" s="35" t="s">
        <v>6</v>
      </c>
      <c r="N15" s="72" t="s">
        <v>146</v>
      </c>
    </row>
    <row r="16" spans="1:14" ht="25.05" customHeight="1" x14ac:dyDescent="0.3">
      <c r="A16" s="111" t="s">
        <v>49</v>
      </c>
      <c r="B16" s="75">
        <v>18000</v>
      </c>
      <c r="C16" s="3">
        <v>18000</v>
      </c>
      <c r="D16" s="3">
        <v>18000</v>
      </c>
      <c r="E16" s="3" t="s">
        <v>33</v>
      </c>
      <c r="F16" s="3" t="s">
        <v>33</v>
      </c>
      <c r="G16" s="3" t="s">
        <v>33</v>
      </c>
      <c r="H16" s="3">
        <v>21000</v>
      </c>
      <c r="I16" s="79">
        <v>18000</v>
      </c>
      <c r="J16" s="79">
        <v>24000</v>
      </c>
      <c r="K16" s="86">
        <v>24000</v>
      </c>
      <c r="L16" s="32" t="s">
        <v>158</v>
      </c>
      <c r="M16" s="35" t="s">
        <v>6</v>
      </c>
      <c r="N16" s="72" t="s">
        <v>146</v>
      </c>
    </row>
    <row r="17" spans="1:14" ht="25.05" customHeight="1" x14ac:dyDescent="0.3">
      <c r="A17" s="111" t="s">
        <v>64</v>
      </c>
      <c r="B17" s="75">
        <v>29000</v>
      </c>
      <c r="C17" s="3">
        <v>29000</v>
      </c>
      <c r="D17" s="3">
        <v>29000</v>
      </c>
      <c r="E17" s="3" t="s">
        <v>33</v>
      </c>
      <c r="F17" s="3" t="s">
        <v>33</v>
      </c>
      <c r="G17" s="3" t="s">
        <v>33</v>
      </c>
      <c r="H17" s="3">
        <v>32000</v>
      </c>
      <c r="I17" s="79">
        <v>30000</v>
      </c>
      <c r="J17" s="79">
        <v>34000</v>
      </c>
      <c r="K17" s="86">
        <v>34000</v>
      </c>
      <c r="L17" s="32" t="s">
        <v>116</v>
      </c>
      <c r="M17" s="35" t="s">
        <v>6</v>
      </c>
      <c r="N17" s="72" t="s">
        <v>146</v>
      </c>
    </row>
    <row r="18" spans="1:14" ht="25.05" customHeight="1" x14ac:dyDescent="0.3">
      <c r="A18" s="113" t="s">
        <v>36</v>
      </c>
      <c r="B18" s="75">
        <v>25000</v>
      </c>
      <c r="C18" s="3">
        <v>25000</v>
      </c>
      <c r="D18" s="3">
        <v>25000</v>
      </c>
      <c r="E18" s="3">
        <v>25000</v>
      </c>
      <c r="F18" s="3">
        <v>25000</v>
      </c>
      <c r="G18" s="3" t="s">
        <v>33</v>
      </c>
      <c r="H18" s="3">
        <v>25000</v>
      </c>
      <c r="I18" s="3">
        <v>25000</v>
      </c>
      <c r="J18" s="3">
        <v>25000</v>
      </c>
      <c r="K18" s="119">
        <v>25000</v>
      </c>
      <c r="L18" s="32" t="s">
        <v>37</v>
      </c>
      <c r="M18" s="35" t="s">
        <v>6</v>
      </c>
      <c r="N18" s="72" t="s">
        <v>146</v>
      </c>
    </row>
    <row r="19" spans="1:14" ht="32.4" customHeight="1" x14ac:dyDescent="0.3">
      <c r="A19" s="111" t="s">
        <v>38</v>
      </c>
      <c r="B19" s="128" t="s">
        <v>149</v>
      </c>
      <c r="C19" s="129"/>
      <c r="D19" s="129"/>
      <c r="E19" s="129"/>
      <c r="F19" s="129"/>
      <c r="G19" s="129"/>
      <c r="H19" s="129"/>
      <c r="I19" s="129"/>
      <c r="J19" s="129"/>
      <c r="K19" s="130"/>
      <c r="L19" s="55" t="s">
        <v>145</v>
      </c>
      <c r="M19" s="36" t="s">
        <v>39</v>
      </c>
      <c r="N19" s="72" t="s">
        <v>146</v>
      </c>
    </row>
    <row r="20" spans="1:14" ht="55.8" customHeight="1" x14ac:dyDescent="0.3">
      <c r="A20" s="111" t="s">
        <v>151</v>
      </c>
      <c r="B20" s="75" t="s">
        <v>33</v>
      </c>
      <c r="C20" s="3" t="s">
        <v>33</v>
      </c>
      <c r="D20" s="3" t="s">
        <v>33</v>
      </c>
      <c r="E20" s="3" t="s">
        <v>33</v>
      </c>
      <c r="F20" s="3" t="s">
        <v>33</v>
      </c>
      <c r="G20" s="3" t="s">
        <v>33</v>
      </c>
      <c r="H20" s="3" t="s">
        <v>33</v>
      </c>
      <c r="I20" s="3" t="s">
        <v>33</v>
      </c>
      <c r="J20" s="3" t="s">
        <v>33</v>
      </c>
      <c r="K20" s="77">
        <v>30000</v>
      </c>
      <c r="L20" s="55" t="s">
        <v>156</v>
      </c>
      <c r="M20" s="36"/>
      <c r="N20" s="72" t="s">
        <v>146</v>
      </c>
    </row>
    <row r="21" spans="1:14" ht="39" customHeight="1" x14ac:dyDescent="0.3">
      <c r="A21" s="24" t="s">
        <v>72</v>
      </c>
      <c r="B21" s="75">
        <v>69000</v>
      </c>
      <c r="C21" s="3" t="s">
        <v>33</v>
      </c>
      <c r="D21" s="3" t="s">
        <v>33</v>
      </c>
      <c r="E21" s="3" t="s">
        <v>33</v>
      </c>
      <c r="F21" s="3" t="s">
        <v>33</v>
      </c>
      <c r="G21" s="3" t="s">
        <v>33</v>
      </c>
      <c r="H21" s="3" t="s">
        <v>33</v>
      </c>
      <c r="I21" s="3" t="s">
        <v>33</v>
      </c>
      <c r="J21" s="68" t="s">
        <v>33</v>
      </c>
      <c r="K21" s="76" t="s">
        <v>33</v>
      </c>
      <c r="L21" s="32" t="s">
        <v>191</v>
      </c>
      <c r="M21" s="35" t="s">
        <v>40</v>
      </c>
      <c r="N21" s="73" t="s">
        <v>147</v>
      </c>
    </row>
    <row r="22" spans="1:14" ht="40.200000000000003" customHeight="1" x14ac:dyDescent="0.3">
      <c r="A22" s="24" t="s">
        <v>74</v>
      </c>
      <c r="B22" s="75">
        <v>137000</v>
      </c>
      <c r="C22" s="3" t="s">
        <v>33</v>
      </c>
      <c r="D22" s="3" t="s">
        <v>33</v>
      </c>
      <c r="E22" s="3" t="s">
        <v>33</v>
      </c>
      <c r="F22" s="3" t="s">
        <v>33</v>
      </c>
      <c r="G22" s="3" t="s">
        <v>33</v>
      </c>
      <c r="H22" s="3" t="s">
        <v>33</v>
      </c>
      <c r="I22" s="3" t="s">
        <v>33</v>
      </c>
      <c r="J22" s="68" t="s">
        <v>33</v>
      </c>
      <c r="K22" s="76" t="s">
        <v>33</v>
      </c>
      <c r="L22" s="55" t="s">
        <v>140</v>
      </c>
      <c r="M22" s="35" t="s">
        <v>40</v>
      </c>
      <c r="N22" s="72" t="s">
        <v>146</v>
      </c>
    </row>
    <row r="23" spans="1:14" ht="75.599999999999994" customHeight="1" x14ac:dyDescent="0.3">
      <c r="A23" s="24" t="s">
        <v>154</v>
      </c>
      <c r="B23" s="75">
        <v>90000</v>
      </c>
      <c r="C23" s="3" t="s">
        <v>33</v>
      </c>
      <c r="D23" s="3" t="s">
        <v>33</v>
      </c>
      <c r="E23" s="3" t="s">
        <v>33</v>
      </c>
      <c r="F23" s="3" t="s">
        <v>33</v>
      </c>
      <c r="G23" s="3" t="s">
        <v>33</v>
      </c>
      <c r="H23" s="3" t="s">
        <v>33</v>
      </c>
      <c r="I23" s="3" t="s">
        <v>33</v>
      </c>
      <c r="J23" s="68" t="s">
        <v>33</v>
      </c>
      <c r="K23" s="76" t="s">
        <v>33</v>
      </c>
      <c r="L23" s="55" t="s">
        <v>180</v>
      </c>
      <c r="M23" s="35" t="s">
        <v>40</v>
      </c>
      <c r="N23" s="72" t="s">
        <v>146</v>
      </c>
    </row>
    <row r="24" spans="1:14" ht="25.8" customHeight="1" x14ac:dyDescent="0.3">
      <c r="A24" s="24" t="s">
        <v>41</v>
      </c>
      <c r="B24" s="142">
        <v>27000</v>
      </c>
      <c r="C24" s="143"/>
      <c r="D24" s="143"/>
      <c r="E24" s="143"/>
      <c r="F24" s="143"/>
      <c r="G24" s="143"/>
      <c r="H24" s="143"/>
      <c r="I24" s="143"/>
      <c r="J24" s="143"/>
      <c r="K24" s="144"/>
      <c r="L24" s="32" t="s">
        <v>137</v>
      </c>
      <c r="M24" s="35" t="s">
        <v>125</v>
      </c>
      <c r="N24" s="74" t="s">
        <v>148</v>
      </c>
    </row>
    <row r="25" spans="1:14" ht="27.6" x14ac:dyDescent="0.3">
      <c r="A25" s="24" t="s">
        <v>42</v>
      </c>
      <c r="B25" s="142">
        <v>30000</v>
      </c>
      <c r="C25" s="143"/>
      <c r="D25" s="143"/>
      <c r="E25" s="143"/>
      <c r="F25" s="143"/>
      <c r="G25" s="143"/>
      <c r="H25" s="143"/>
      <c r="I25" s="143"/>
      <c r="J25" s="143"/>
      <c r="K25" s="144"/>
      <c r="L25" s="32" t="s">
        <v>139</v>
      </c>
      <c r="M25" s="35" t="s">
        <v>126</v>
      </c>
      <c r="N25" s="74" t="s">
        <v>148</v>
      </c>
    </row>
    <row r="26" spans="1:14" ht="27.6" x14ac:dyDescent="0.3">
      <c r="A26" s="24" t="s">
        <v>43</v>
      </c>
      <c r="B26" s="142">
        <v>14000</v>
      </c>
      <c r="C26" s="143"/>
      <c r="D26" s="143"/>
      <c r="E26" s="143"/>
      <c r="F26" s="143"/>
      <c r="G26" s="143"/>
      <c r="H26" s="143"/>
      <c r="I26" s="143"/>
      <c r="J26" s="143"/>
      <c r="K26" s="144"/>
      <c r="L26" s="32" t="s">
        <v>138</v>
      </c>
      <c r="M26" s="35" t="s">
        <v>127</v>
      </c>
      <c r="N26" s="74" t="s">
        <v>148</v>
      </c>
    </row>
    <row r="27" spans="1:14" ht="27.6" x14ac:dyDescent="0.3">
      <c r="A27" s="24" t="s">
        <v>44</v>
      </c>
      <c r="B27" s="142">
        <v>20000</v>
      </c>
      <c r="C27" s="143"/>
      <c r="D27" s="143"/>
      <c r="E27" s="143"/>
      <c r="F27" s="143"/>
      <c r="G27" s="143"/>
      <c r="H27" s="143"/>
      <c r="I27" s="143"/>
      <c r="J27" s="143"/>
      <c r="K27" s="144"/>
      <c r="L27" s="32" t="s">
        <v>139</v>
      </c>
      <c r="M27" s="35" t="s">
        <v>128</v>
      </c>
      <c r="N27" s="74" t="s">
        <v>148</v>
      </c>
    </row>
    <row r="28" spans="1:14" ht="27.6" x14ac:dyDescent="0.3">
      <c r="A28" s="24" t="s">
        <v>45</v>
      </c>
      <c r="B28" s="142">
        <v>26000</v>
      </c>
      <c r="C28" s="143"/>
      <c r="D28" s="143"/>
      <c r="E28" s="143"/>
      <c r="F28" s="143"/>
      <c r="G28" s="143"/>
      <c r="H28" s="143"/>
      <c r="I28" s="143"/>
      <c r="J28" s="143"/>
      <c r="K28" s="144"/>
      <c r="L28" s="32" t="s">
        <v>138</v>
      </c>
      <c r="M28" s="35" t="s">
        <v>129</v>
      </c>
      <c r="N28" s="74" t="s">
        <v>148</v>
      </c>
    </row>
    <row r="29" spans="1:14" ht="28.2" thickBot="1" x14ac:dyDescent="0.35">
      <c r="A29" s="25" t="s">
        <v>46</v>
      </c>
      <c r="B29" s="125">
        <v>29000</v>
      </c>
      <c r="C29" s="126"/>
      <c r="D29" s="126"/>
      <c r="E29" s="126"/>
      <c r="F29" s="126"/>
      <c r="G29" s="126"/>
      <c r="H29" s="126"/>
      <c r="I29" s="126"/>
      <c r="J29" s="126"/>
      <c r="K29" s="127"/>
      <c r="L29" s="33" t="s">
        <v>139</v>
      </c>
      <c r="M29" s="37" t="s">
        <v>130</v>
      </c>
      <c r="N29" s="59" t="s">
        <v>148</v>
      </c>
    </row>
    <row r="31" spans="1:14" x14ac:dyDescent="0.3">
      <c r="F31" s="78"/>
    </row>
    <row r="32" spans="1:14" x14ac:dyDescent="0.3">
      <c r="F32" s="78"/>
    </row>
    <row r="33" spans="6:8" x14ac:dyDescent="0.3">
      <c r="F33" s="78"/>
      <c r="H33" s="78"/>
    </row>
    <row r="34" spans="6:8" x14ac:dyDescent="0.3">
      <c r="F34" s="78"/>
    </row>
  </sheetData>
  <mergeCells count="13">
    <mergeCell ref="B29:K29"/>
    <mergeCell ref="B19:K19"/>
    <mergeCell ref="A1:N1"/>
    <mergeCell ref="A2:A3"/>
    <mergeCell ref="L2:L3"/>
    <mergeCell ref="M2:M3"/>
    <mergeCell ref="N2:N3"/>
    <mergeCell ref="B2:K2"/>
    <mergeCell ref="B24:K24"/>
    <mergeCell ref="B25:K25"/>
    <mergeCell ref="B26:K26"/>
    <mergeCell ref="B27:K27"/>
    <mergeCell ref="B28:K28"/>
  </mergeCells>
  <phoneticPr fontId="7" type="noConversion"/>
  <pageMargins left="0.7" right="0.7" top="0.75" bottom="0.75" header="0.3" footer="0.3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2B8F-2347-4623-859A-D131AE5EA668}">
  <sheetPr>
    <pageSetUpPr fitToPage="1"/>
  </sheetPr>
  <dimension ref="A1:E15"/>
  <sheetViews>
    <sheetView tabSelected="1" zoomScale="85" zoomScaleNormal="85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C12" sqref="C12"/>
    </sheetView>
  </sheetViews>
  <sheetFormatPr defaultRowHeight="14.4" x14ac:dyDescent="0.3"/>
  <cols>
    <col min="1" max="1" width="38.5546875" customWidth="1"/>
    <col min="2" max="2" width="25.21875" style="5" customWidth="1"/>
    <col min="3" max="3" width="61.109375" customWidth="1"/>
    <col min="4" max="4" width="28.44140625" bestFit="1" customWidth="1"/>
    <col min="5" max="5" width="38.88671875" style="69" customWidth="1"/>
  </cols>
  <sheetData>
    <row r="1" spans="1:5" ht="16.2" thickBot="1" x14ac:dyDescent="0.35">
      <c r="A1" s="122" t="s">
        <v>50</v>
      </c>
      <c r="B1" s="123"/>
      <c r="C1" s="123"/>
      <c r="D1" s="123"/>
      <c r="E1" s="124"/>
    </row>
    <row r="2" spans="1:5" ht="15" thickBot="1" x14ac:dyDescent="0.35">
      <c r="A2" s="6" t="s">
        <v>1</v>
      </c>
      <c r="B2" s="47" t="s">
        <v>2</v>
      </c>
      <c r="C2" s="50" t="s">
        <v>3</v>
      </c>
      <c r="D2" s="6" t="s">
        <v>20</v>
      </c>
      <c r="E2" s="50" t="s">
        <v>5</v>
      </c>
    </row>
    <row r="3" spans="1:5" ht="50.4" customHeight="1" thickBot="1" x14ac:dyDescent="0.35">
      <c r="A3" s="60" t="s">
        <v>179</v>
      </c>
      <c r="B3" s="96">
        <v>50000</v>
      </c>
      <c r="C3" s="98" t="s">
        <v>183</v>
      </c>
      <c r="D3" s="46" t="s">
        <v>6</v>
      </c>
      <c r="E3" s="44" t="s">
        <v>163</v>
      </c>
    </row>
    <row r="4" spans="1:5" ht="78.599999999999994" customHeight="1" x14ac:dyDescent="0.3">
      <c r="A4" s="60" t="s">
        <v>169</v>
      </c>
      <c r="B4" s="97">
        <v>38000</v>
      </c>
      <c r="C4" s="91" t="s">
        <v>184</v>
      </c>
      <c r="D4" s="35" t="s">
        <v>6</v>
      </c>
      <c r="E4" s="44" t="s">
        <v>163</v>
      </c>
    </row>
    <row r="5" spans="1:5" ht="29.4" customHeight="1" x14ac:dyDescent="0.3">
      <c r="A5" s="24" t="s">
        <v>51</v>
      </c>
      <c r="B5" s="40">
        <v>16000</v>
      </c>
      <c r="C5" s="91" t="s">
        <v>67</v>
      </c>
      <c r="D5" s="35" t="s">
        <v>6</v>
      </c>
      <c r="E5" s="30" t="s">
        <v>163</v>
      </c>
    </row>
    <row r="6" spans="1:5" ht="92.4" customHeight="1" x14ac:dyDescent="0.3">
      <c r="A6" s="24" t="s">
        <v>170</v>
      </c>
      <c r="B6" s="40">
        <v>79000</v>
      </c>
      <c r="C6" s="91" t="s">
        <v>185</v>
      </c>
      <c r="D6" s="35" t="s">
        <v>6</v>
      </c>
      <c r="E6" s="30" t="s">
        <v>163</v>
      </c>
    </row>
    <row r="7" spans="1:5" ht="74.400000000000006" customHeight="1" x14ac:dyDescent="0.3">
      <c r="A7" s="24" t="s">
        <v>171</v>
      </c>
      <c r="B7" s="40">
        <v>42000</v>
      </c>
      <c r="C7" s="91" t="s">
        <v>182</v>
      </c>
      <c r="D7" s="35" t="s">
        <v>6</v>
      </c>
      <c r="E7" s="30" t="s">
        <v>163</v>
      </c>
    </row>
    <row r="8" spans="1:5" ht="26.4" customHeight="1" x14ac:dyDescent="0.3">
      <c r="A8" s="24" t="s">
        <v>53</v>
      </c>
      <c r="B8" s="40">
        <v>15000</v>
      </c>
      <c r="C8" s="91" t="s">
        <v>196</v>
      </c>
      <c r="D8" s="35" t="s">
        <v>39</v>
      </c>
      <c r="E8" s="30" t="s">
        <v>163</v>
      </c>
    </row>
    <row r="9" spans="1:5" ht="25.05" customHeight="1" x14ac:dyDescent="0.3">
      <c r="A9" s="24" t="s">
        <v>54</v>
      </c>
      <c r="B9" s="40">
        <v>26000</v>
      </c>
      <c r="C9" s="91" t="s">
        <v>197</v>
      </c>
      <c r="D9" s="35" t="s">
        <v>39</v>
      </c>
      <c r="E9" s="30" t="s">
        <v>163</v>
      </c>
    </row>
    <row r="10" spans="1:5" ht="75.599999999999994" customHeight="1" x14ac:dyDescent="0.3">
      <c r="A10" s="61" t="s">
        <v>131</v>
      </c>
      <c r="B10" s="40">
        <v>62000</v>
      </c>
      <c r="C10" s="99" t="s">
        <v>195</v>
      </c>
      <c r="D10" s="35" t="s">
        <v>55</v>
      </c>
      <c r="E10" s="30" t="s">
        <v>163</v>
      </c>
    </row>
    <row r="11" spans="1:5" ht="64.8" customHeight="1" x14ac:dyDescent="0.3">
      <c r="A11" s="62" t="s">
        <v>71</v>
      </c>
      <c r="B11" s="40">
        <v>58000</v>
      </c>
      <c r="C11" s="100" t="s">
        <v>194</v>
      </c>
      <c r="D11" s="34" t="s">
        <v>73</v>
      </c>
      <c r="E11" s="30" t="s">
        <v>163</v>
      </c>
    </row>
    <row r="12" spans="1:5" ht="58.2" customHeight="1" x14ac:dyDescent="0.3">
      <c r="A12" s="24" t="s">
        <v>56</v>
      </c>
      <c r="B12" s="40">
        <v>50000</v>
      </c>
      <c r="C12" s="91" t="s">
        <v>120</v>
      </c>
      <c r="D12" s="35" t="s">
        <v>39</v>
      </c>
      <c r="E12" s="30" t="s">
        <v>163</v>
      </c>
    </row>
    <row r="13" spans="1:5" ht="27.6" x14ac:dyDescent="0.3">
      <c r="A13" s="24" t="s">
        <v>57</v>
      </c>
      <c r="B13" s="40">
        <v>20000</v>
      </c>
      <c r="C13" s="91" t="s">
        <v>121</v>
      </c>
      <c r="D13" s="35" t="s">
        <v>39</v>
      </c>
      <c r="E13" s="30" t="s">
        <v>163</v>
      </c>
    </row>
    <row r="14" spans="1:5" ht="53.4" customHeight="1" x14ac:dyDescent="0.3">
      <c r="A14" s="24" t="s">
        <v>58</v>
      </c>
      <c r="B14" s="40">
        <v>46000</v>
      </c>
      <c r="C14" s="91" t="s">
        <v>123</v>
      </c>
      <c r="D14" s="35" t="s">
        <v>39</v>
      </c>
      <c r="E14" s="30" t="s">
        <v>163</v>
      </c>
    </row>
    <row r="15" spans="1:5" ht="36" customHeight="1" thickBot="1" x14ac:dyDescent="0.35">
      <c r="A15" s="25" t="s">
        <v>59</v>
      </c>
      <c r="B15" s="41">
        <v>22000</v>
      </c>
      <c r="C15" s="92" t="s">
        <v>122</v>
      </c>
      <c r="D15" s="37" t="s">
        <v>39</v>
      </c>
      <c r="E15" s="45" t="s">
        <v>163</v>
      </c>
    </row>
  </sheetData>
  <mergeCells count="1">
    <mergeCell ref="A1:E1"/>
  </mergeCells>
  <pageMargins left="0.7" right="0.7" top="0.75" bottom="0.75" header="0.3" footer="0.3"/>
  <pageSetup paperSize="9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0106-B3F3-4DFE-933C-819216B253D0}">
  <sheetPr>
    <pageSetUpPr fitToPage="1"/>
  </sheetPr>
  <dimension ref="A1:E20"/>
  <sheetViews>
    <sheetView zoomScale="89" zoomScaleNormal="89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4.4" x14ac:dyDescent="0.3"/>
  <cols>
    <col min="1" max="1" width="33.33203125" bestFit="1" customWidth="1"/>
    <col min="2" max="2" width="21.88671875" customWidth="1"/>
    <col min="3" max="3" width="44.109375" customWidth="1"/>
    <col min="4" max="4" width="16.21875" customWidth="1"/>
    <col min="5" max="5" width="27.33203125" customWidth="1"/>
  </cols>
  <sheetData>
    <row r="1" spans="1:5" ht="25.05" customHeight="1" thickBot="1" x14ac:dyDescent="0.35">
      <c r="A1" s="145" t="s">
        <v>166</v>
      </c>
      <c r="B1" s="131"/>
      <c r="C1" s="131"/>
      <c r="D1" s="131"/>
      <c r="E1" s="132"/>
    </row>
    <row r="2" spans="1:5" ht="25.05" customHeight="1" thickBot="1" x14ac:dyDescent="0.35">
      <c r="A2" s="21" t="s">
        <v>1</v>
      </c>
      <c r="B2" s="47" t="s">
        <v>2</v>
      </c>
      <c r="C2" s="22" t="s">
        <v>3</v>
      </c>
      <c r="D2" s="50" t="s">
        <v>20</v>
      </c>
      <c r="E2" s="23" t="s">
        <v>5</v>
      </c>
    </row>
    <row r="3" spans="1:5" ht="41.4" x14ac:dyDescent="0.3">
      <c r="A3" s="26" t="s">
        <v>60</v>
      </c>
      <c r="B3" s="82">
        <v>60000</v>
      </c>
      <c r="C3" s="88" t="s">
        <v>157</v>
      </c>
      <c r="D3" s="46" t="s">
        <v>39</v>
      </c>
      <c r="E3" s="120" t="s">
        <v>146</v>
      </c>
    </row>
    <row r="4" spans="1:5" ht="70.8" customHeight="1" x14ac:dyDescent="0.3">
      <c r="A4" s="58" t="s">
        <v>70</v>
      </c>
      <c r="B4" s="39">
        <v>510000</v>
      </c>
      <c r="C4" s="89" t="s">
        <v>133</v>
      </c>
      <c r="D4" s="34" t="s">
        <v>39</v>
      </c>
      <c r="E4" s="36" t="s">
        <v>146</v>
      </c>
    </row>
    <row r="5" spans="1:5" ht="88.8" customHeight="1" x14ac:dyDescent="0.3">
      <c r="A5" s="58" t="s">
        <v>187</v>
      </c>
      <c r="B5" s="39">
        <v>180000</v>
      </c>
      <c r="C5" s="89" t="s">
        <v>193</v>
      </c>
      <c r="D5" s="34" t="s">
        <v>39</v>
      </c>
      <c r="E5" s="36" t="s">
        <v>146</v>
      </c>
    </row>
    <row r="6" spans="1:5" ht="100.8" customHeight="1" x14ac:dyDescent="0.3">
      <c r="A6" s="58" t="s">
        <v>117</v>
      </c>
      <c r="B6" s="39">
        <v>79000</v>
      </c>
      <c r="C6" s="89" t="s">
        <v>124</v>
      </c>
      <c r="D6" s="34" t="s">
        <v>39</v>
      </c>
      <c r="E6" s="74" t="s">
        <v>163</v>
      </c>
    </row>
    <row r="7" spans="1:5" ht="67.2" customHeight="1" x14ac:dyDescent="0.3">
      <c r="A7" s="83" t="s">
        <v>118</v>
      </c>
      <c r="B7" s="81">
        <v>30000</v>
      </c>
      <c r="C7" s="90" t="s">
        <v>192</v>
      </c>
      <c r="D7" s="70" t="s">
        <v>52</v>
      </c>
      <c r="E7" s="74" t="s">
        <v>163</v>
      </c>
    </row>
    <row r="8" spans="1:5" ht="121.8" customHeight="1" x14ac:dyDescent="0.3">
      <c r="A8" s="84" t="s">
        <v>144</v>
      </c>
      <c r="B8" s="40">
        <v>79000</v>
      </c>
      <c r="C8" s="91" t="s">
        <v>167</v>
      </c>
      <c r="D8" s="34" t="s">
        <v>39</v>
      </c>
      <c r="E8" s="74" t="s">
        <v>168</v>
      </c>
    </row>
    <row r="9" spans="1:5" ht="67.2" customHeight="1" x14ac:dyDescent="0.3">
      <c r="A9" s="84" t="s">
        <v>150</v>
      </c>
      <c r="B9" s="40">
        <v>570000</v>
      </c>
      <c r="C9" s="91" t="s">
        <v>164</v>
      </c>
      <c r="D9" s="35" t="s">
        <v>6</v>
      </c>
      <c r="E9" s="74" t="s">
        <v>146</v>
      </c>
    </row>
    <row r="10" spans="1:5" ht="81.599999999999994" customHeight="1" x14ac:dyDescent="0.3">
      <c r="A10" s="84" t="s">
        <v>155</v>
      </c>
      <c r="B10" s="40">
        <v>540000</v>
      </c>
      <c r="C10" s="91" t="s">
        <v>186</v>
      </c>
      <c r="D10" s="35" t="s">
        <v>6</v>
      </c>
      <c r="E10" s="74" t="s">
        <v>146</v>
      </c>
    </row>
    <row r="11" spans="1:5" ht="142.80000000000001" customHeight="1" x14ac:dyDescent="0.3">
      <c r="A11" s="84" t="s">
        <v>152</v>
      </c>
      <c r="B11" s="40">
        <v>190000</v>
      </c>
      <c r="C11" s="91" t="s">
        <v>159</v>
      </c>
      <c r="D11" s="35" t="s">
        <v>6</v>
      </c>
      <c r="E11" s="74" t="s">
        <v>146</v>
      </c>
    </row>
    <row r="12" spans="1:5" ht="135" customHeight="1" thickBot="1" x14ac:dyDescent="0.35">
      <c r="A12" s="85" t="s">
        <v>153</v>
      </c>
      <c r="B12" s="41">
        <v>159000</v>
      </c>
      <c r="C12" s="92" t="s">
        <v>178</v>
      </c>
      <c r="D12" s="37" t="s">
        <v>6</v>
      </c>
      <c r="E12" s="59" t="s">
        <v>146</v>
      </c>
    </row>
    <row r="13" spans="1:5" ht="25.05" customHeight="1" thickBot="1" x14ac:dyDescent="0.35">
      <c r="A13" s="146" t="s">
        <v>66</v>
      </c>
      <c r="B13" s="147"/>
      <c r="C13" s="147"/>
      <c r="D13" s="147"/>
      <c r="E13" s="148"/>
    </row>
    <row r="14" spans="1:5" ht="27.6" x14ac:dyDescent="0.3">
      <c r="A14" s="26" t="s">
        <v>61</v>
      </c>
      <c r="B14" s="48">
        <v>50000</v>
      </c>
      <c r="C14" s="88" t="s">
        <v>160</v>
      </c>
      <c r="D14" s="149" t="s">
        <v>39</v>
      </c>
      <c r="E14" s="49" t="s">
        <v>33</v>
      </c>
    </row>
    <row r="15" spans="1:5" ht="27.6" x14ac:dyDescent="0.3">
      <c r="A15" s="24" t="s">
        <v>62</v>
      </c>
      <c r="B15" s="40">
        <v>109000</v>
      </c>
      <c r="C15" s="94" t="s">
        <v>101</v>
      </c>
      <c r="D15" s="150"/>
      <c r="E15" s="51" t="s">
        <v>33</v>
      </c>
    </row>
    <row r="16" spans="1:5" ht="28.2" thickBot="1" x14ac:dyDescent="0.35">
      <c r="A16" s="25" t="s">
        <v>63</v>
      </c>
      <c r="B16" s="41">
        <v>145000</v>
      </c>
      <c r="C16" s="95" t="s">
        <v>102</v>
      </c>
      <c r="D16" s="151"/>
      <c r="E16" s="52" t="s">
        <v>33</v>
      </c>
    </row>
    <row r="17" spans="1:5" ht="25.8" customHeight="1" thickBot="1" x14ac:dyDescent="0.35">
      <c r="A17" s="152" t="s">
        <v>65</v>
      </c>
      <c r="B17" s="153"/>
      <c r="C17" s="153"/>
      <c r="D17" s="153"/>
      <c r="E17" s="154"/>
    </row>
    <row r="18" spans="1:5" ht="27.6" x14ac:dyDescent="0.3">
      <c r="A18" s="26" t="s">
        <v>61</v>
      </c>
      <c r="B18" s="48">
        <v>39000</v>
      </c>
      <c r="C18" s="88" t="s">
        <v>160</v>
      </c>
      <c r="D18" s="149" t="s">
        <v>39</v>
      </c>
      <c r="E18" s="49" t="s">
        <v>33</v>
      </c>
    </row>
    <row r="19" spans="1:5" ht="27.6" x14ac:dyDescent="0.3">
      <c r="A19" s="24" t="s">
        <v>62</v>
      </c>
      <c r="B19" s="40">
        <v>98000</v>
      </c>
      <c r="C19" s="94" t="s">
        <v>101</v>
      </c>
      <c r="D19" s="150"/>
      <c r="E19" s="51" t="s">
        <v>33</v>
      </c>
    </row>
    <row r="20" spans="1:5" ht="28.2" thickBot="1" x14ac:dyDescent="0.35">
      <c r="A20" s="25" t="s">
        <v>63</v>
      </c>
      <c r="B20" s="41">
        <v>132000</v>
      </c>
      <c r="C20" s="95" t="s">
        <v>102</v>
      </c>
      <c r="D20" s="151"/>
      <c r="E20" s="52" t="s">
        <v>33</v>
      </c>
    </row>
  </sheetData>
  <mergeCells count="5">
    <mergeCell ref="A1:E1"/>
    <mergeCell ref="A13:E13"/>
    <mergeCell ref="D14:D16"/>
    <mergeCell ref="D18:D20"/>
    <mergeCell ref="A17:E17"/>
  </mergeCells>
  <phoneticPr fontId="7" type="noConversion"/>
  <pageMargins left="0.7" right="0.7" top="0.75" bottom="0.75" header="0.3" footer="0.3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129C-6D9A-45CE-9143-E80E424953FF}">
  <dimension ref="B1:E32"/>
  <sheetViews>
    <sheetView topLeftCell="A2" zoomScale="79" zoomScaleNormal="79" workbookViewId="0">
      <selection activeCell="B21" sqref="B21"/>
    </sheetView>
  </sheetViews>
  <sheetFormatPr defaultRowHeight="14.4" x14ac:dyDescent="0.3"/>
  <cols>
    <col min="2" max="2" width="57" customWidth="1"/>
    <col min="3" max="5" width="12.6640625" customWidth="1"/>
  </cols>
  <sheetData>
    <row r="1" spans="2:5" ht="15" thickBot="1" x14ac:dyDescent="0.35"/>
    <row r="2" spans="2:5" ht="16.2" thickBot="1" x14ac:dyDescent="0.35">
      <c r="B2" s="18" t="s">
        <v>100</v>
      </c>
      <c r="C2" s="155"/>
      <c r="D2" s="155"/>
      <c r="E2" s="156"/>
    </row>
    <row r="3" spans="2:5" ht="15" thickBot="1" x14ac:dyDescent="0.35">
      <c r="B3" s="9" t="s">
        <v>75</v>
      </c>
      <c r="C3" s="10" t="s">
        <v>76</v>
      </c>
      <c r="D3" s="11" t="s">
        <v>77</v>
      </c>
      <c r="E3" s="12" t="s">
        <v>78</v>
      </c>
    </row>
    <row r="4" spans="2:5" x14ac:dyDescent="0.3">
      <c r="B4" s="53" t="s">
        <v>172</v>
      </c>
      <c r="C4" s="4">
        <v>32</v>
      </c>
      <c r="D4" s="13">
        <v>79000</v>
      </c>
      <c r="E4" s="14">
        <f t="shared" ref="E4:E7" si="0">PRODUCT(C4:D4)</f>
        <v>2528000</v>
      </c>
    </row>
    <row r="5" spans="2:5" x14ac:dyDescent="0.3">
      <c r="B5" s="53"/>
      <c r="C5" s="4">
        <v>32</v>
      </c>
      <c r="D5" s="13">
        <v>12000</v>
      </c>
      <c r="E5" s="14">
        <f t="shared" si="0"/>
        <v>384000</v>
      </c>
    </row>
    <row r="6" spans="2:5" x14ac:dyDescent="0.3">
      <c r="B6" s="53" t="s">
        <v>173</v>
      </c>
      <c r="C6" s="4">
        <v>19</v>
      </c>
      <c r="D6" s="13">
        <v>75000</v>
      </c>
      <c r="E6" s="14">
        <f t="shared" si="0"/>
        <v>1425000</v>
      </c>
    </row>
    <row r="7" spans="2:5" x14ac:dyDescent="0.3">
      <c r="B7" s="53"/>
      <c r="C7" s="4">
        <v>19</v>
      </c>
      <c r="D7" s="13">
        <v>4000</v>
      </c>
      <c r="E7" s="14">
        <f t="shared" si="0"/>
        <v>76000</v>
      </c>
    </row>
    <row r="8" spans="2:5" x14ac:dyDescent="0.3">
      <c r="B8" s="102" t="s">
        <v>79</v>
      </c>
      <c r="C8" s="103">
        <v>1</v>
      </c>
      <c r="D8" s="104">
        <v>21000</v>
      </c>
      <c r="E8" s="105">
        <f>PRODUCT(C8:D8)</f>
        <v>21000</v>
      </c>
    </row>
    <row r="9" spans="2:5" x14ac:dyDescent="0.3">
      <c r="B9" s="102" t="s">
        <v>80</v>
      </c>
      <c r="C9" s="103">
        <v>1</v>
      </c>
      <c r="D9" s="104">
        <v>19000</v>
      </c>
      <c r="E9" s="105">
        <f>PRODUCT(C9:D9)</f>
        <v>19000</v>
      </c>
    </row>
    <row r="10" spans="2:5" x14ac:dyDescent="0.3">
      <c r="B10" s="102" t="s">
        <v>81</v>
      </c>
      <c r="C10" s="103">
        <v>1</v>
      </c>
      <c r="D10" s="104">
        <v>19000</v>
      </c>
      <c r="E10" s="105">
        <f>PRODUCT(C10:D10)</f>
        <v>19000</v>
      </c>
    </row>
    <row r="11" spans="2:5" x14ac:dyDescent="0.3">
      <c r="B11" s="102" t="s">
        <v>82</v>
      </c>
      <c r="C11" s="103">
        <v>1</v>
      </c>
      <c r="D11" s="104">
        <v>13000</v>
      </c>
      <c r="E11" s="105">
        <f t="shared" ref="E11:E31" si="1">PRODUCT(C11:D11)</f>
        <v>13000</v>
      </c>
    </row>
    <row r="12" spans="2:5" x14ac:dyDescent="0.3">
      <c r="B12" s="102" t="s">
        <v>83</v>
      </c>
      <c r="C12" s="103">
        <v>1</v>
      </c>
      <c r="D12" s="104">
        <v>17000</v>
      </c>
      <c r="E12" s="105">
        <f t="shared" si="1"/>
        <v>17000</v>
      </c>
    </row>
    <row r="13" spans="2:5" x14ac:dyDescent="0.3">
      <c r="B13" s="102" t="s">
        <v>84</v>
      </c>
      <c r="C13" s="103">
        <v>1</v>
      </c>
      <c r="D13" s="104">
        <v>17000</v>
      </c>
      <c r="E13" s="105">
        <f t="shared" si="1"/>
        <v>17000</v>
      </c>
    </row>
    <row r="14" spans="2:5" x14ac:dyDescent="0.3">
      <c r="B14" s="102" t="s">
        <v>85</v>
      </c>
      <c r="C14" s="103">
        <v>1</v>
      </c>
      <c r="D14" s="104">
        <v>16000</v>
      </c>
      <c r="E14" s="105">
        <f t="shared" si="1"/>
        <v>16000</v>
      </c>
    </row>
    <row r="15" spans="2:5" x14ac:dyDescent="0.3">
      <c r="B15" s="102" t="s">
        <v>86</v>
      </c>
      <c r="C15" s="103">
        <v>1</v>
      </c>
      <c r="D15" s="104">
        <v>14000</v>
      </c>
      <c r="E15" s="105">
        <f t="shared" si="1"/>
        <v>14000</v>
      </c>
    </row>
    <row r="16" spans="2:5" x14ac:dyDescent="0.3">
      <c r="B16" s="102" t="s">
        <v>87</v>
      </c>
      <c r="C16" s="103">
        <v>1</v>
      </c>
      <c r="D16" s="104">
        <v>13000</v>
      </c>
      <c r="E16" s="105">
        <f t="shared" si="1"/>
        <v>13000</v>
      </c>
    </row>
    <row r="17" spans="2:5" x14ac:dyDescent="0.3">
      <c r="B17" s="102" t="s">
        <v>82</v>
      </c>
      <c r="C17" s="103">
        <v>2</v>
      </c>
      <c r="D17" s="104">
        <v>13000</v>
      </c>
      <c r="E17" s="105">
        <f t="shared" si="1"/>
        <v>26000</v>
      </c>
    </row>
    <row r="18" spans="2:5" x14ac:dyDescent="0.3">
      <c r="B18" s="102" t="s">
        <v>88</v>
      </c>
      <c r="C18" s="103">
        <v>1</v>
      </c>
      <c r="D18" s="104">
        <v>13000</v>
      </c>
      <c r="E18" s="105">
        <f t="shared" si="1"/>
        <v>13000</v>
      </c>
    </row>
    <row r="19" spans="2:5" x14ac:dyDescent="0.3">
      <c r="B19" s="102" t="s">
        <v>89</v>
      </c>
      <c r="C19" s="103">
        <v>1</v>
      </c>
      <c r="D19" s="104">
        <v>13000</v>
      </c>
      <c r="E19" s="105">
        <f t="shared" si="1"/>
        <v>13000</v>
      </c>
    </row>
    <row r="20" spans="2:5" x14ac:dyDescent="0.3">
      <c r="B20" s="102" t="s">
        <v>90</v>
      </c>
      <c r="C20" s="103">
        <v>1</v>
      </c>
      <c r="D20" s="104">
        <v>13000</v>
      </c>
      <c r="E20" s="105">
        <f t="shared" si="1"/>
        <v>13000</v>
      </c>
    </row>
    <row r="21" spans="2:5" ht="27.6" x14ac:dyDescent="0.3">
      <c r="B21" s="121" t="s">
        <v>190</v>
      </c>
      <c r="C21" s="103">
        <v>10</v>
      </c>
      <c r="D21" s="104">
        <v>18000</v>
      </c>
      <c r="E21" s="105">
        <f t="shared" si="1"/>
        <v>180000</v>
      </c>
    </row>
    <row r="22" spans="2:5" x14ac:dyDescent="0.3">
      <c r="B22" s="102" t="s">
        <v>91</v>
      </c>
      <c r="C22" s="103">
        <v>1</v>
      </c>
      <c r="D22" s="106">
        <v>45000</v>
      </c>
      <c r="E22" s="107">
        <f t="shared" si="1"/>
        <v>45000</v>
      </c>
    </row>
    <row r="23" spans="2:5" x14ac:dyDescent="0.3">
      <c r="B23" s="102" t="s">
        <v>92</v>
      </c>
      <c r="C23" s="103">
        <v>1</v>
      </c>
      <c r="D23" s="104">
        <v>16000</v>
      </c>
      <c r="E23" s="105">
        <f t="shared" si="1"/>
        <v>16000</v>
      </c>
    </row>
    <row r="24" spans="2:5" x14ac:dyDescent="0.3">
      <c r="B24" s="102" t="s">
        <v>93</v>
      </c>
      <c r="C24" s="103">
        <v>1</v>
      </c>
      <c r="D24" s="104">
        <v>26000</v>
      </c>
      <c r="E24" s="105">
        <f t="shared" si="1"/>
        <v>26000</v>
      </c>
    </row>
    <row r="25" spans="2:5" x14ac:dyDescent="0.3">
      <c r="B25" s="102" t="s">
        <v>94</v>
      </c>
      <c r="C25" s="103">
        <v>1</v>
      </c>
      <c r="D25" s="104">
        <v>46000</v>
      </c>
      <c r="E25" s="105">
        <f t="shared" si="1"/>
        <v>46000</v>
      </c>
    </row>
    <row r="26" spans="2:5" x14ac:dyDescent="0.3">
      <c r="B26" s="102" t="s">
        <v>95</v>
      </c>
      <c r="C26" s="103">
        <v>1</v>
      </c>
      <c r="D26" s="104">
        <v>22000</v>
      </c>
      <c r="E26" s="105">
        <f t="shared" si="1"/>
        <v>22000</v>
      </c>
    </row>
    <row r="27" spans="2:5" x14ac:dyDescent="0.3">
      <c r="B27" s="102" t="s">
        <v>174</v>
      </c>
      <c r="C27" s="103">
        <v>1</v>
      </c>
      <c r="D27" s="104">
        <v>20000</v>
      </c>
      <c r="E27" s="105">
        <f t="shared" si="1"/>
        <v>20000</v>
      </c>
    </row>
    <row r="28" spans="2:5" x14ac:dyDescent="0.3">
      <c r="B28" s="53" t="s">
        <v>96</v>
      </c>
      <c r="C28" s="4">
        <v>1</v>
      </c>
      <c r="D28" s="13">
        <v>160500</v>
      </c>
      <c r="E28" s="14">
        <f t="shared" si="1"/>
        <v>160500</v>
      </c>
    </row>
    <row r="29" spans="2:5" x14ac:dyDescent="0.3">
      <c r="B29" s="53" t="s">
        <v>97</v>
      </c>
      <c r="C29" s="4">
        <v>1</v>
      </c>
      <c r="D29" s="13">
        <v>106000</v>
      </c>
      <c r="E29" s="14">
        <f t="shared" si="1"/>
        <v>106000</v>
      </c>
    </row>
    <row r="30" spans="2:5" x14ac:dyDescent="0.3">
      <c r="B30" s="53" t="s">
        <v>98</v>
      </c>
      <c r="C30" s="4">
        <v>1</v>
      </c>
      <c r="D30" s="13">
        <v>106000</v>
      </c>
      <c r="E30" s="14">
        <f t="shared" si="1"/>
        <v>106000</v>
      </c>
    </row>
    <row r="31" spans="2:5" ht="15" thickBot="1" x14ac:dyDescent="0.35">
      <c r="B31" s="101" t="s">
        <v>99</v>
      </c>
      <c r="C31" s="15">
        <v>1</v>
      </c>
      <c r="D31" s="16">
        <v>84500</v>
      </c>
      <c r="E31" s="17">
        <f t="shared" si="1"/>
        <v>84500</v>
      </c>
    </row>
    <row r="32" spans="2:5" ht="16.2" thickBot="1" x14ac:dyDescent="0.35">
      <c r="B32" s="19" t="s">
        <v>104</v>
      </c>
      <c r="C32" s="157">
        <f>SUM(E4:E31)</f>
        <v>5439000</v>
      </c>
      <c r="D32" s="158"/>
      <c r="E32" s="159"/>
    </row>
  </sheetData>
  <mergeCells count="2">
    <mergeCell ref="C2:E2"/>
    <mergeCell ref="C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HH akciós újság</vt:lpstr>
      <vt:lpstr>Áruházi megjelenés</vt:lpstr>
      <vt:lpstr>Online</vt:lpstr>
      <vt:lpstr>Csomag</vt:lpstr>
      <vt:lpstr>Címlapos termék csomagajánlat</vt:lpstr>
      <vt:lpstr>'Áruházi megjelenés'!Nyomtatási_terület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Halasy Albert</dc:creator>
  <cp:lastModifiedBy>Herbaház - Marketing</cp:lastModifiedBy>
  <cp:lastPrinted>2024-05-28T12:29:32Z</cp:lastPrinted>
  <dcterms:created xsi:type="dcterms:W3CDTF">2023-11-10T07:59:33Z</dcterms:created>
  <dcterms:modified xsi:type="dcterms:W3CDTF">2026-04-09T11:43:44Z</dcterms:modified>
</cp:coreProperties>
</file>